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4190" windowHeight="5340" firstSheet="33" activeTab="53"/>
  </bookViews>
  <sheets>
    <sheet name="Summary" sheetId="1" r:id="rId1"/>
    <sheet name="1" sheetId="2" r:id="rId2"/>
    <sheet name="2" sheetId="3" r:id="rId3"/>
    <sheet name="3" sheetId="10" r:id="rId4"/>
    <sheet name="4" sheetId="9" r:id="rId5"/>
    <sheet name="5" sheetId="8" r:id="rId6"/>
    <sheet name="6" sheetId="7" r:id="rId7"/>
    <sheet name="7" sheetId="6" r:id="rId8"/>
    <sheet name="8" sheetId="5" r:id="rId9"/>
    <sheet name="9" sheetId="4" r:id="rId10"/>
    <sheet name="10" sheetId="17" r:id="rId11"/>
    <sheet name="11" sheetId="16" r:id="rId12"/>
    <sheet name="12" sheetId="15" r:id="rId13"/>
    <sheet name="13" sheetId="14" r:id="rId14"/>
    <sheet name="14" sheetId="13" r:id="rId15"/>
    <sheet name="15" sheetId="12" r:id="rId16"/>
    <sheet name="16" sheetId="21" r:id="rId17"/>
    <sheet name="17" sheetId="20" r:id="rId18"/>
    <sheet name="18" sheetId="19" r:id="rId19"/>
    <sheet name="19" sheetId="18" r:id="rId20"/>
    <sheet name="20" sheetId="27" r:id="rId21"/>
    <sheet name="21" sheetId="26" r:id="rId22"/>
    <sheet name="22" sheetId="25" r:id="rId23"/>
    <sheet name="23" sheetId="24" r:id="rId24"/>
    <sheet name="24" sheetId="23" r:id="rId25"/>
    <sheet name="25" sheetId="22" r:id="rId26"/>
    <sheet name="26" sheetId="35" r:id="rId27"/>
    <sheet name="27" sheetId="34" r:id="rId28"/>
    <sheet name="28" sheetId="33" r:id="rId29"/>
    <sheet name="29" sheetId="32" r:id="rId30"/>
    <sheet name="30" sheetId="31" r:id="rId31"/>
    <sheet name="31" sheetId="30" r:id="rId32"/>
    <sheet name="32" sheetId="29" r:id="rId33"/>
    <sheet name="33" sheetId="28" r:id="rId34"/>
    <sheet name="34" sheetId="11" r:id="rId35"/>
    <sheet name="35" sheetId="41" r:id="rId36"/>
    <sheet name="36" sheetId="40" r:id="rId37"/>
    <sheet name="37" sheetId="39" r:id="rId38"/>
    <sheet name="38" sheetId="38" r:id="rId39"/>
    <sheet name="39" sheetId="37" r:id="rId40"/>
    <sheet name="40" sheetId="36" r:id="rId41"/>
    <sheet name="41" sheetId="42" r:id="rId42"/>
    <sheet name="42" sheetId="47" r:id="rId43"/>
    <sheet name="43" sheetId="46" r:id="rId44"/>
    <sheet name="44" sheetId="45" r:id="rId45"/>
    <sheet name="45" sheetId="44" r:id="rId46"/>
    <sheet name="46" sheetId="51" r:id="rId47"/>
    <sheet name="47" sheetId="50" r:id="rId48"/>
    <sheet name="48" sheetId="49" r:id="rId49"/>
    <sheet name="49" sheetId="48" r:id="rId50"/>
    <sheet name="50" sheetId="54" r:id="rId51"/>
    <sheet name="51" sheetId="53" r:id="rId52"/>
    <sheet name="52" sheetId="52" r:id="rId53"/>
    <sheet name="53" sheetId="55" r:id="rId54"/>
  </sheets>
  <definedNames>
    <definedName name="_xlnm.Print_Area" localSheetId="28">'28'!$A$1:$I$80</definedName>
    <definedName name="_xlnm.Print_Area" localSheetId="30">'30'!$A$1:$I$80</definedName>
    <definedName name="_xlnm.Print_Area" localSheetId="31">'31'!$A$1:$I$80</definedName>
    <definedName name="_xlnm.Print_Area" localSheetId="32">'32'!$A$1:$I$80</definedName>
  </definedNames>
  <calcPr calcId="125725"/>
</workbook>
</file>

<file path=xl/calcChain.xml><?xml version="1.0" encoding="utf-8"?>
<calcChain xmlns="http://schemas.openxmlformats.org/spreadsheetml/2006/main">
  <c r="A1" i="55"/>
  <c r="A1" i="52"/>
  <c r="A1" i="53"/>
  <c r="A1" i="54"/>
  <c r="A1" i="48"/>
  <c r="A1" i="49"/>
  <c r="A1" i="50"/>
  <c r="A1" i="51"/>
  <c r="A1" i="44"/>
  <c r="A1" i="45"/>
  <c r="A1" i="46"/>
  <c r="A1" i="47"/>
  <c r="A1" i="42"/>
  <c r="A1" i="36"/>
  <c r="A1" i="37"/>
  <c r="A1" i="38"/>
  <c r="A1" i="39"/>
  <c r="A1" i="40"/>
  <c r="A1" i="41"/>
  <c r="A1" i="11"/>
  <c r="A1" i="28"/>
  <c r="A1" i="29"/>
  <c r="A1" i="30"/>
  <c r="A1" i="31"/>
  <c r="A1" i="32"/>
  <c r="A1" i="33"/>
  <c r="A1" i="34"/>
  <c r="A1" i="35"/>
  <c r="A1" i="22"/>
  <c r="A1" i="23"/>
  <c r="A1" i="24"/>
  <c r="A1" i="25"/>
  <c r="A1" i="26"/>
  <c r="A1" i="27"/>
  <c r="A1" i="18"/>
  <c r="A1" i="19"/>
  <c r="A1" i="20"/>
  <c r="A1" i="21"/>
  <c r="A1" i="12"/>
  <c r="A1" i="13"/>
  <c r="A1" i="14"/>
  <c r="A1" i="15"/>
  <c r="A1" i="16"/>
  <c r="A1" i="17"/>
  <c r="A1" i="4"/>
  <c r="A1" i="5"/>
  <c r="A1" i="6"/>
  <c r="A1" i="7"/>
  <c r="A1" i="8"/>
  <c r="A1" i="9"/>
  <c r="A1" i="10"/>
  <c r="A1" i="3"/>
  <c r="A1" i="2"/>
  <c r="I71" i="52"/>
  <c r="C69" i="11"/>
  <c r="I70" i="22"/>
  <c r="I70" i="25"/>
  <c r="I70" i="26"/>
  <c r="I70" i="27"/>
  <c r="I71" i="18"/>
  <c r="I71" i="19"/>
  <c r="I71" i="20"/>
  <c r="I71" i="21"/>
  <c r="I71" i="12"/>
  <c r="I72"/>
  <c r="I71" i="13"/>
  <c r="I71" i="14"/>
  <c r="I71" i="15"/>
  <c r="I71" i="16"/>
  <c r="I71" i="17"/>
  <c r="I71" i="4"/>
  <c r="I71" i="5"/>
  <c r="I71" i="6"/>
  <c r="I71" i="7"/>
  <c r="I71" i="8"/>
  <c r="I71" i="9"/>
  <c r="I71" i="10"/>
  <c r="I71" i="3"/>
  <c r="I71" i="2"/>
  <c r="I71" i="55"/>
  <c r="C2"/>
  <c r="C2" i="52"/>
  <c r="I71" i="53"/>
  <c r="C2"/>
  <c r="C2" i="54"/>
  <c r="I71"/>
  <c r="I71" i="48"/>
  <c r="C2"/>
  <c r="I71" i="49"/>
  <c r="C2"/>
  <c r="I71" i="50"/>
  <c r="C2"/>
  <c r="I71" i="51"/>
  <c r="C2"/>
  <c r="C2" i="44"/>
  <c r="I71"/>
  <c r="I71" i="45"/>
  <c r="C2"/>
  <c r="I71" i="46"/>
  <c r="C2"/>
  <c r="I71" i="47"/>
  <c r="C2"/>
  <c r="I71" i="42"/>
  <c r="C2"/>
  <c r="C2" i="36"/>
  <c r="I71"/>
  <c r="I71" i="37"/>
  <c r="C2"/>
  <c r="I71" i="38"/>
  <c r="C2"/>
  <c r="I71" i="39"/>
  <c r="C2"/>
  <c r="C2" i="40"/>
  <c r="C69"/>
  <c r="I71"/>
  <c r="I71" i="41"/>
  <c r="C2"/>
  <c r="I71" i="11"/>
  <c r="C2"/>
  <c r="C2" i="28"/>
  <c r="I71"/>
  <c r="I71" i="29"/>
  <c r="C2"/>
  <c r="C2" i="30"/>
  <c r="I71"/>
  <c r="F69" i="31"/>
  <c r="E69"/>
  <c r="C2"/>
  <c r="I71" i="32"/>
  <c r="C2"/>
  <c r="C2" i="33"/>
  <c r="I71"/>
  <c r="I70" i="34"/>
  <c r="C2"/>
  <c r="C2" i="35"/>
  <c r="C2" i="22"/>
  <c r="C2" i="23"/>
  <c r="C2" i="24"/>
  <c r="C2" i="25"/>
  <c r="C2" i="26"/>
  <c r="C2" i="27"/>
  <c r="C68"/>
  <c r="C2" i="18"/>
  <c r="C2" i="19"/>
  <c r="C2" i="20"/>
  <c r="C2" i="21"/>
  <c r="C2" i="12"/>
  <c r="F69" i="13"/>
  <c r="C2"/>
  <c r="F69" i="14"/>
  <c r="C2"/>
  <c r="G69" i="15"/>
  <c r="C2"/>
  <c r="C2" i="16"/>
  <c r="C2" i="17"/>
  <c r="C2" i="4"/>
  <c r="C2" i="5"/>
  <c r="C2" i="6"/>
  <c r="F69" i="7"/>
  <c r="E69"/>
  <c r="C2"/>
  <c r="C2" i="8"/>
  <c r="C2" i="9"/>
  <c r="C2" i="10"/>
  <c r="C2" i="3"/>
  <c r="C2" i="2"/>
  <c r="G69" i="41"/>
  <c r="D69"/>
  <c r="C69" i="28"/>
  <c r="G69" i="29"/>
  <c r="H69"/>
  <c r="D69"/>
  <c r="C69"/>
  <c r="G69" i="30"/>
  <c r="F69"/>
  <c r="C69"/>
  <c r="D69"/>
  <c r="C69" i="20" l="1"/>
  <c r="C69" i="13"/>
  <c r="G69" i="16"/>
  <c r="D69"/>
  <c r="C69"/>
  <c r="I70" i="35"/>
  <c r="I70" i="23"/>
  <c r="I70" i="24"/>
  <c r="C69" i="17"/>
  <c r="G69"/>
  <c r="F69" i="10"/>
  <c r="H2" i="2"/>
  <c r="C5" s="1"/>
  <c r="C69"/>
  <c r="D69"/>
  <c r="E69"/>
  <c r="F69"/>
  <c r="G69"/>
  <c r="H69"/>
  <c r="I69"/>
  <c r="D69" i="17"/>
  <c r="E69"/>
  <c r="F69"/>
  <c r="H69"/>
  <c r="I69"/>
  <c r="E69" i="16"/>
  <c r="F69"/>
  <c r="H69"/>
  <c r="I69"/>
  <c r="C69" i="15"/>
  <c r="D69"/>
  <c r="E69"/>
  <c r="F69"/>
  <c r="H69"/>
  <c r="I69"/>
  <c r="C69" i="14"/>
  <c r="D69"/>
  <c r="E69"/>
  <c r="G69"/>
  <c r="H69"/>
  <c r="I69"/>
  <c r="D69" i="13"/>
  <c r="E69"/>
  <c r="G69"/>
  <c r="H69"/>
  <c r="I69"/>
  <c r="C69" i="12"/>
  <c r="D69"/>
  <c r="E69"/>
  <c r="F69"/>
  <c r="G69"/>
  <c r="H69"/>
  <c r="I69"/>
  <c r="C69" i="21"/>
  <c r="D69"/>
  <c r="E69"/>
  <c r="F69"/>
  <c r="G69"/>
  <c r="H69"/>
  <c r="I69"/>
  <c r="D69" i="20"/>
  <c r="E69"/>
  <c r="F69"/>
  <c r="G69"/>
  <c r="H69"/>
  <c r="I69"/>
  <c r="C69" i="19"/>
  <c r="D69"/>
  <c r="E69"/>
  <c r="F69"/>
  <c r="G69"/>
  <c r="H69"/>
  <c r="I69"/>
  <c r="C69" i="18"/>
  <c r="D69"/>
  <c r="E69"/>
  <c r="F69"/>
  <c r="G69"/>
  <c r="H69"/>
  <c r="I69"/>
  <c r="C69" i="3"/>
  <c r="D69"/>
  <c r="E69"/>
  <c r="F69"/>
  <c r="G69"/>
  <c r="H69"/>
  <c r="I69"/>
  <c r="D68" i="27"/>
  <c r="E68"/>
  <c r="F68"/>
  <c r="G68"/>
  <c r="H68"/>
  <c r="I68"/>
  <c r="C68" i="26"/>
  <c r="D68"/>
  <c r="E68"/>
  <c r="F68"/>
  <c r="G68"/>
  <c r="H68"/>
  <c r="I68"/>
  <c r="C68" i="25"/>
  <c r="D68"/>
  <c r="E68"/>
  <c r="F68"/>
  <c r="G68"/>
  <c r="H68"/>
  <c r="I68"/>
  <c r="C68" i="24"/>
  <c r="D68"/>
  <c r="E68"/>
  <c r="F68"/>
  <c r="G68"/>
  <c r="H68"/>
  <c r="I68"/>
  <c r="C68" i="23"/>
  <c r="D68"/>
  <c r="E68"/>
  <c r="F68"/>
  <c r="G68"/>
  <c r="H68"/>
  <c r="I68"/>
  <c r="C68" i="22"/>
  <c r="D68"/>
  <c r="E68"/>
  <c r="F68"/>
  <c r="G68"/>
  <c r="H68"/>
  <c r="I68"/>
  <c r="C68" i="35"/>
  <c r="D68"/>
  <c r="E68"/>
  <c r="F68"/>
  <c r="G68"/>
  <c r="H68"/>
  <c r="I68"/>
  <c r="C68" i="34"/>
  <c r="D68"/>
  <c r="E68"/>
  <c r="F68"/>
  <c r="G68"/>
  <c r="H68"/>
  <c r="I68"/>
  <c r="C69" i="33"/>
  <c r="D69"/>
  <c r="E69"/>
  <c r="F69"/>
  <c r="G69"/>
  <c r="H69"/>
  <c r="I69"/>
  <c r="C69" i="32"/>
  <c r="D69"/>
  <c r="E69"/>
  <c r="F69"/>
  <c r="G69"/>
  <c r="H69"/>
  <c r="I69"/>
  <c r="C69" i="10"/>
  <c r="D69"/>
  <c r="E69"/>
  <c r="G69"/>
  <c r="H69"/>
  <c r="I69"/>
  <c r="C69" i="31"/>
  <c r="D69"/>
  <c r="G69"/>
  <c r="H69"/>
  <c r="I69"/>
  <c r="E69" i="30"/>
  <c r="H69"/>
  <c r="I69"/>
  <c r="E69" i="29"/>
  <c r="F69"/>
  <c r="I69"/>
  <c r="D69" i="28"/>
  <c r="E69"/>
  <c r="F69"/>
  <c r="G69"/>
  <c r="H69"/>
  <c r="I69"/>
  <c r="D69" i="11"/>
  <c r="E69"/>
  <c r="F69"/>
  <c r="G69"/>
  <c r="H69"/>
  <c r="I69"/>
  <c r="C69" i="41"/>
  <c r="E69"/>
  <c r="F69"/>
  <c r="H69"/>
  <c r="I69"/>
  <c r="D69" i="40"/>
  <c r="E69"/>
  <c r="F69"/>
  <c r="G69"/>
  <c r="H69"/>
  <c r="I69"/>
  <c r="C69" i="39"/>
  <c r="D69"/>
  <c r="E69"/>
  <c r="F69"/>
  <c r="G69"/>
  <c r="H69"/>
  <c r="I69"/>
  <c r="C69" i="38"/>
  <c r="D69"/>
  <c r="E69"/>
  <c r="F69"/>
  <c r="G69"/>
  <c r="H69"/>
  <c r="I69"/>
  <c r="C69" i="37"/>
  <c r="D69"/>
  <c r="E69"/>
  <c r="F69"/>
  <c r="G69"/>
  <c r="H69"/>
  <c r="I69"/>
  <c r="C69" i="9"/>
  <c r="D69"/>
  <c r="E69"/>
  <c r="F69"/>
  <c r="G69"/>
  <c r="H69"/>
  <c r="I69"/>
  <c r="C69" i="36"/>
  <c r="D69"/>
  <c r="E69"/>
  <c r="F69"/>
  <c r="G69"/>
  <c r="H69"/>
  <c r="I69"/>
  <c r="C69" i="42"/>
  <c r="D69"/>
  <c r="E69"/>
  <c r="F69"/>
  <c r="G69"/>
  <c r="H69"/>
  <c r="I69"/>
  <c r="C69" i="47"/>
  <c r="I70"/>
  <c r="D69"/>
  <c r="E69"/>
  <c r="F69"/>
  <c r="G69"/>
  <c r="H69"/>
  <c r="I69"/>
  <c r="C69" i="46"/>
  <c r="D69"/>
  <c r="E69"/>
  <c r="F69"/>
  <c r="G69"/>
  <c r="H69"/>
  <c r="I69"/>
  <c r="C69" i="45"/>
  <c r="D69"/>
  <c r="E69"/>
  <c r="F69"/>
  <c r="G69"/>
  <c r="H69"/>
  <c r="I69"/>
  <c r="C69" i="44"/>
  <c r="D69"/>
  <c r="E69"/>
  <c r="F69"/>
  <c r="G69"/>
  <c r="H69"/>
  <c r="I69"/>
  <c r="C69" i="51"/>
  <c r="D69"/>
  <c r="E69"/>
  <c r="F69"/>
  <c r="G69"/>
  <c r="H69"/>
  <c r="I69"/>
  <c r="C69" i="50"/>
  <c r="D69"/>
  <c r="E69"/>
  <c r="F69"/>
  <c r="G69"/>
  <c r="H69"/>
  <c r="I69"/>
  <c r="C69" i="49"/>
  <c r="D69"/>
  <c r="E69"/>
  <c r="F69"/>
  <c r="G69"/>
  <c r="H69"/>
  <c r="I69"/>
  <c r="C69" i="48"/>
  <c r="D69"/>
  <c r="E69"/>
  <c r="F69"/>
  <c r="G69"/>
  <c r="H69"/>
  <c r="I69"/>
  <c r="C69" i="8"/>
  <c r="D69"/>
  <c r="E69"/>
  <c r="F69"/>
  <c r="G69"/>
  <c r="H69"/>
  <c r="I69"/>
  <c r="C69" i="54"/>
  <c r="I70"/>
  <c r="D69"/>
  <c r="E69"/>
  <c r="F69"/>
  <c r="G69"/>
  <c r="H69"/>
  <c r="I69"/>
  <c r="C69" i="53"/>
  <c r="I70"/>
  <c r="D69"/>
  <c r="E69"/>
  <c r="F69"/>
  <c r="G69"/>
  <c r="H69"/>
  <c r="I69"/>
  <c r="C69" i="52"/>
  <c r="D69"/>
  <c r="E69"/>
  <c r="F69"/>
  <c r="G69"/>
  <c r="H69"/>
  <c r="I69"/>
  <c r="C69" i="55"/>
  <c r="D69"/>
  <c r="E69"/>
  <c r="F69"/>
  <c r="G69"/>
  <c r="H69"/>
  <c r="I69"/>
  <c r="I70" s="1"/>
  <c r="C69" i="7"/>
  <c r="D69"/>
  <c r="G69"/>
  <c r="H69"/>
  <c r="I69"/>
  <c r="C69" i="6"/>
  <c r="D69"/>
  <c r="E69"/>
  <c r="F69"/>
  <c r="G69"/>
  <c r="H69"/>
  <c r="I69"/>
  <c r="C69" i="5"/>
  <c r="D69"/>
  <c r="E69"/>
  <c r="F69"/>
  <c r="G69"/>
  <c r="H69"/>
  <c r="I69"/>
  <c r="C69" i="4"/>
  <c r="D69"/>
  <c r="E69"/>
  <c r="F69"/>
  <c r="G69"/>
  <c r="H69"/>
  <c r="I69"/>
  <c r="G5" i="2"/>
  <c r="I70" i="32" l="1"/>
  <c r="I70" i="29"/>
  <c r="I70" i="30"/>
  <c r="I69" i="22"/>
  <c r="I69" i="24"/>
  <c r="E5" i="2"/>
  <c r="I5"/>
  <c r="I70" i="28"/>
  <c r="I69" i="27"/>
  <c r="I70" i="20"/>
  <c r="I70" i="21"/>
  <c r="I70" i="12"/>
  <c r="I70" i="14"/>
  <c r="I70" i="13"/>
  <c r="I70" i="16"/>
  <c r="I70" i="4"/>
  <c r="I70" i="5"/>
  <c r="I70" i="6"/>
  <c r="I70" i="7"/>
  <c r="I70" i="8"/>
  <c r="I70" i="9"/>
  <c r="I70" i="10"/>
  <c r="I70" i="3"/>
  <c r="I70" i="2"/>
  <c r="I73" s="1"/>
  <c r="I72" i="3" s="1"/>
  <c r="I70" i="15"/>
  <c r="I70" i="17"/>
  <c r="H5" i="2"/>
  <c r="H2" i="3"/>
  <c r="F5" s="1"/>
  <c r="D5" i="2"/>
  <c r="I70" i="52"/>
  <c r="I70" i="49"/>
  <c r="I70" i="50"/>
  <c r="I70" i="48"/>
  <c r="I70" i="51"/>
  <c r="I70" i="44"/>
  <c r="I70" i="45"/>
  <c r="I70" i="46"/>
  <c r="I70" i="42"/>
  <c r="I70" i="36"/>
  <c r="I70" i="37"/>
  <c r="I70" i="38"/>
  <c r="I70" i="39"/>
  <c r="I70" i="40"/>
  <c r="I70" i="41"/>
  <c r="I70" i="11"/>
  <c r="I70" i="31"/>
  <c r="I69" i="34"/>
  <c r="I70" i="33"/>
  <c r="I69" i="35"/>
  <c r="I69" i="23"/>
  <c r="I69" i="25"/>
  <c r="I69" i="26"/>
  <c r="I70" i="18"/>
  <c r="I70" i="19"/>
  <c r="C5" i="3"/>
  <c r="G5"/>
  <c r="F5" i="2"/>
  <c r="I73" i="3" l="1"/>
  <c r="I72" i="10" s="1"/>
  <c r="I73" s="1"/>
  <c r="I72" i="9" s="1"/>
  <c r="I73" s="1"/>
  <c r="I72" i="8" s="1"/>
  <c r="I73" s="1"/>
  <c r="I72" i="7" s="1"/>
  <c r="I73" s="1"/>
  <c r="I72" i="6" s="1"/>
  <c r="I73" s="1"/>
  <c r="I72" i="5" s="1"/>
  <c r="I73" s="1"/>
  <c r="I72" i="4" s="1"/>
  <c r="I73" s="1"/>
  <c r="I72" i="17" s="1"/>
  <c r="I73" s="1"/>
  <c r="I72" i="16" s="1"/>
  <c r="I73" s="1"/>
  <c r="I72" i="15" s="1"/>
  <c r="I73" s="1"/>
  <c r="I72" i="14" s="1"/>
  <c r="I73" s="1"/>
  <c r="I72" i="13" s="1"/>
  <c r="I73" s="1"/>
  <c r="I73" i="12" s="1"/>
  <c r="I72" i="21" s="1"/>
  <c r="I73" s="1"/>
  <c r="I72" i="20" s="1"/>
  <c r="I73" s="1"/>
  <c r="I72" i="19" s="1"/>
  <c r="I73" s="1"/>
  <c r="I72" i="18" s="1"/>
  <c r="I73" s="1"/>
  <c r="I71" i="27" s="1"/>
  <c r="I72" s="1"/>
  <c r="I71" i="26" s="1"/>
  <c r="I72" s="1"/>
  <c r="I71" i="25" s="1"/>
  <c r="I72" s="1"/>
  <c r="I71" i="24" s="1"/>
  <c r="I72" s="1"/>
  <c r="I71" i="23" s="1"/>
  <c r="I72" s="1"/>
  <c r="I71" i="22" s="1"/>
  <c r="I72" s="1"/>
  <c r="I71" i="35" s="1"/>
  <c r="I72" s="1"/>
  <c r="I71" i="34" s="1"/>
  <c r="I72" s="1"/>
  <c r="I72" i="33" s="1"/>
  <c r="I73" s="1"/>
  <c r="I72" i="32" s="1"/>
  <c r="I73" s="1"/>
  <c r="I72" i="31" s="1"/>
  <c r="I73" s="1"/>
  <c r="I72" i="30" s="1"/>
  <c r="I73" s="1"/>
  <c r="I72" i="29" s="1"/>
  <c r="I73" s="1"/>
  <c r="I72" i="28" s="1"/>
  <c r="I73" s="1"/>
  <c r="I72" i="11" s="1"/>
  <c r="I73" s="1"/>
  <c r="I72" i="41" s="1"/>
  <c r="I73" s="1"/>
  <c r="I72" i="40" s="1"/>
  <c r="I73" s="1"/>
  <c r="I72" i="39" s="1"/>
  <c r="I73" s="1"/>
  <c r="I72" i="38" s="1"/>
  <c r="I73" s="1"/>
  <c r="I72" i="37" s="1"/>
  <c r="I73" s="1"/>
  <c r="I72" i="36" s="1"/>
  <c r="I73" s="1"/>
  <c r="I72" i="42" s="1"/>
  <c r="I73" s="1"/>
  <c r="I72" i="47" s="1"/>
  <c r="I73" s="1"/>
  <c r="I72" i="46" s="1"/>
  <c r="I73" s="1"/>
  <c r="I72" i="45" s="1"/>
  <c r="I73" s="1"/>
  <c r="I72" i="44" s="1"/>
  <c r="I73" s="1"/>
  <c r="I72" i="51" s="1"/>
  <c r="I73" s="1"/>
  <c r="I72" i="50" s="1"/>
  <c r="I73" s="1"/>
  <c r="I72" i="49" s="1"/>
  <c r="I73" s="1"/>
  <c r="I72" i="48" s="1"/>
  <c r="I73" s="1"/>
  <c r="I72" i="54" s="1"/>
  <c r="I73" s="1"/>
  <c r="I72" i="53" s="1"/>
  <c r="I73" s="1"/>
  <c r="I72" i="52" s="1"/>
  <c r="I73" s="1"/>
  <c r="I72" i="55" s="1"/>
  <c r="I73" s="1"/>
  <c r="I5" i="3"/>
  <c r="D5"/>
  <c r="E5"/>
  <c r="H2" i="10"/>
  <c r="H5" i="3"/>
  <c r="H5" i="10" l="1"/>
  <c r="E5"/>
  <c r="F5"/>
  <c r="H2" i="9"/>
  <c r="C5" i="10"/>
  <c r="G5"/>
  <c r="I5"/>
  <c r="D5"/>
  <c r="C5" i="9" l="1"/>
  <c r="I5"/>
  <c r="D5"/>
  <c r="G5"/>
  <c r="H5"/>
  <c r="E5"/>
  <c r="H2" i="8"/>
  <c r="F5" i="9"/>
  <c r="C5" i="8" l="1"/>
  <c r="H2" i="7"/>
  <c r="D5" i="8"/>
  <c r="H5"/>
  <c r="F5"/>
  <c r="G5"/>
  <c r="E5"/>
  <c r="I5"/>
  <c r="H5" i="7" l="1"/>
  <c r="E5"/>
  <c r="H2" i="6"/>
  <c r="D5" i="7"/>
  <c r="I5"/>
  <c r="F5"/>
  <c r="G5"/>
  <c r="C5"/>
  <c r="F5" i="6" l="1"/>
  <c r="G5"/>
  <c r="I5"/>
  <c r="C5"/>
  <c r="H2" i="5"/>
  <c r="H5" i="6"/>
  <c r="D5"/>
  <c r="E5"/>
  <c r="H5" i="5" l="1"/>
  <c r="E5"/>
  <c r="F5"/>
  <c r="G5"/>
  <c r="D5"/>
  <c r="I5"/>
  <c r="C5"/>
  <c r="H2" i="4"/>
  <c r="F5" l="1"/>
  <c r="E5"/>
  <c r="C5"/>
  <c r="G5"/>
  <c r="H5"/>
  <c r="H2" i="17"/>
  <c r="I5" i="4"/>
  <c r="D5"/>
  <c r="H5" i="17" l="1"/>
  <c r="G5"/>
  <c r="I5"/>
  <c r="E5"/>
  <c r="D5"/>
  <c r="C5"/>
  <c r="H2" i="16"/>
  <c r="F5" i="17"/>
  <c r="H5" i="16" l="1"/>
  <c r="G5"/>
  <c r="I5"/>
  <c r="D5"/>
  <c r="C5"/>
  <c r="F5"/>
  <c r="H2" i="15"/>
  <c r="E5" i="16"/>
  <c r="H5" i="15" l="1"/>
  <c r="G5"/>
  <c r="E5"/>
  <c r="I5"/>
  <c r="C5"/>
  <c r="H2" i="14"/>
  <c r="D5" i="15"/>
  <c r="F5"/>
  <c r="H5" i="14" l="1"/>
  <c r="G5"/>
  <c r="E5"/>
  <c r="I5"/>
  <c r="D5"/>
  <c r="C5"/>
  <c r="H2" i="13"/>
  <c r="F5" i="14"/>
  <c r="D5" i="13" l="1"/>
  <c r="C5"/>
  <c r="F5"/>
  <c r="H2" i="12"/>
  <c r="H5" i="13"/>
  <c r="G5"/>
  <c r="E5"/>
  <c r="I5"/>
  <c r="D5" i="12" l="1"/>
  <c r="C5"/>
  <c r="F5"/>
  <c r="H2" i="21"/>
  <c r="H5" i="12"/>
  <c r="G5"/>
  <c r="E5"/>
  <c r="I5"/>
  <c r="H5" i="21" l="1"/>
  <c r="I5"/>
  <c r="C5"/>
  <c r="D5"/>
  <c r="E5"/>
  <c r="F5"/>
  <c r="H2" i="20"/>
  <c r="G5" i="21"/>
  <c r="H5" i="20" l="1"/>
  <c r="I5"/>
  <c r="C5"/>
  <c r="G5"/>
  <c r="D5"/>
  <c r="E5"/>
  <c r="F5"/>
  <c r="H2" i="19"/>
  <c r="H5" l="1"/>
  <c r="I5"/>
  <c r="C5"/>
  <c r="G5"/>
  <c r="D5"/>
  <c r="E5"/>
  <c r="F5"/>
  <c r="H2" i="18"/>
  <c r="H2" i="27" l="1"/>
  <c r="G5" i="18"/>
  <c r="I5"/>
  <c r="D5"/>
  <c r="C5"/>
  <c r="H5"/>
  <c r="E5"/>
  <c r="F5"/>
  <c r="E4" i="27" l="1"/>
  <c r="H2" i="26"/>
  <c r="H4" i="27"/>
  <c r="C4"/>
  <c r="F4"/>
  <c r="I4"/>
  <c r="G4"/>
  <c r="D4"/>
  <c r="H2" i="25" l="1"/>
  <c r="G4" i="26"/>
  <c r="I4"/>
  <c r="E4"/>
  <c r="C4"/>
  <c r="H4"/>
  <c r="F4"/>
  <c r="D4"/>
  <c r="I4" i="25" l="1"/>
  <c r="D4"/>
  <c r="G4"/>
  <c r="H4"/>
  <c r="C4"/>
  <c r="H2" i="24"/>
  <c r="F4" i="25"/>
  <c r="E4"/>
  <c r="H2" i="23" l="1"/>
  <c r="G4" i="24"/>
  <c r="F4"/>
  <c r="C4"/>
  <c r="E4"/>
  <c r="I4"/>
  <c r="D4"/>
  <c r="H4"/>
  <c r="I4" i="23" l="1"/>
  <c r="D4"/>
  <c r="H4"/>
  <c r="G4"/>
  <c r="E4"/>
  <c r="F4"/>
  <c r="C4"/>
  <c r="H2" i="22"/>
  <c r="H2" i="35" l="1"/>
  <c r="G4" i="22"/>
  <c r="F4"/>
  <c r="C4"/>
  <c r="E4"/>
  <c r="I4"/>
  <c r="D4"/>
  <c r="H4"/>
  <c r="I4" i="35" l="1"/>
  <c r="E4"/>
  <c r="D4"/>
  <c r="H4"/>
  <c r="C4"/>
  <c r="H2" i="34"/>
  <c r="F4" i="35"/>
  <c r="G4"/>
  <c r="H2" i="33" l="1"/>
  <c r="G4" i="34"/>
  <c r="F4"/>
  <c r="C4"/>
  <c r="E4"/>
  <c r="I4"/>
  <c r="D4"/>
  <c r="H4"/>
  <c r="I5" i="33" l="1"/>
  <c r="D5"/>
  <c r="H5"/>
  <c r="G5"/>
  <c r="H2" i="32"/>
  <c r="F5" i="33"/>
  <c r="C5"/>
  <c r="E5"/>
  <c r="D5" i="32" l="1"/>
  <c r="E5"/>
  <c r="H5"/>
  <c r="I5"/>
  <c r="H2" i="31"/>
  <c r="G5" i="32"/>
  <c r="F5"/>
  <c r="C5"/>
  <c r="F5" i="31" l="1"/>
  <c r="C5"/>
  <c r="G5"/>
  <c r="H2" i="30"/>
  <c r="I5" i="31"/>
  <c r="E5"/>
  <c r="D5"/>
  <c r="H5"/>
  <c r="H2" i="29" l="1"/>
  <c r="D5" i="30"/>
  <c r="E5"/>
  <c r="H5"/>
  <c r="I5"/>
  <c r="G5"/>
  <c r="F5"/>
  <c r="C5"/>
  <c r="D5" i="29" l="1"/>
  <c r="F5"/>
  <c r="C5"/>
  <c r="H2" i="28"/>
  <c r="E5" i="29"/>
  <c r="I5"/>
  <c r="H5"/>
  <c r="G5"/>
  <c r="H2" i="11" l="1"/>
  <c r="D5" i="28"/>
  <c r="E5"/>
  <c r="H5"/>
  <c r="I5"/>
  <c r="G5"/>
  <c r="F5"/>
  <c r="C5"/>
  <c r="E5" i="11" l="1"/>
  <c r="F5"/>
  <c r="C5"/>
  <c r="G5"/>
  <c r="H2" i="41"/>
  <c r="I5" i="11"/>
  <c r="D5"/>
  <c r="H5"/>
  <c r="H2" i="40" l="1"/>
  <c r="D5" i="41"/>
  <c r="E5"/>
  <c r="H5"/>
  <c r="I5"/>
  <c r="G5"/>
  <c r="F5"/>
  <c r="C5"/>
  <c r="D5" i="40" l="1"/>
  <c r="F5"/>
  <c r="C5"/>
  <c r="H2" i="39"/>
  <c r="E5" i="40"/>
  <c r="I5"/>
  <c r="H5"/>
  <c r="G5"/>
  <c r="H2" i="38" l="1"/>
  <c r="C5" i="39"/>
  <c r="D5"/>
  <c r="E5"/>
  <c r="H5"/>
  <c r="I5"/>
  <c r="G5"/>
  <c r="F5"/>
  <c r="I5" i="38" l="1"/>
  <c r="F5"/>
  <c r="C5"/>
  <c r="G5"/>
  <c r="H2" i="37"/>
  <c r="E5" i="38"/>
  <c r="D5"/>
  <c r="H5"/>
  <c r="H2" i="36" l="1"/>
  <c r="F5" i="37"/>
  <c r="D5"/>
  <c r="E5"/>
  <c r="H5"/>
  <c r="I5"/>
  <c r="G5"/>
  <c r="C5"/>
  <c r="I5" i="36" l="1"/>
  <c r="D5"/>
  <c r="G5"/>
  <c r="F5"/>
  <c r="C5"/>
  <c r="H2" i="42"/>
  <c r="E5" i="36"/>
  <c r="H5"/>
  <c r="H2" i="47" l="1"/>
  <c r="D5" i="42"/>
  <c r="E5"/>
  <c r="H5"/>
  <c r="I5"/>
  <c r="G5"/>
  <c r="F5"/>
  <c r="C5"/>
  <c r="E5" i="47" l="1"/>
  <c r="F5"/>
  <c r="C5"/>
  <c r="G5"/>
  <c r="H2" i="46"/>
  <c r="I5" i="47"/>
  <c r="D5"/>
  <c r="H5"/>
  <c r="H2" i="45" l="1"/>
  <c r="D5" i="46"/>
  <c r="E5"/>
  <c r="H5"/>
  <c r="I5"/>
  <c r="G5"/>
  <c r="F5"/>
  <c r="C5"/>
  <c r="I5" i="45" l="1"/>
  <c r="D5"/>
  <c r="H5"/>
  <c r="F5"/>
  <c r="C5"/>
  <c r="H2" i="44"/>
  <c r="E5" i="45"/>
  <c r="G5"/>
  <c r="C5" i="44" l="1"/>
  <c r="I5"/>
  <c r="G5"/>
  <c r="D5"/>
  <c r="H2" i="51"/>
  <c r="H5" i="44"/>
  <c r="E5"/>
  <c r="F5"/>
  <c r="H5" i="51" l="1"/>
  <c r="G5"/>
  <c r="E5"/>
  <c r="D5"/>
  <c r="H2" i="50"/>
  <c r="I5" i="51"/>
  <c r="C5"/>
  <c r="F5"/>
  <c r="I5" i="50" l="1"/>
  <c r="F5"/>
  <c r="C5"/>
  <c r="H2" i="49"/>
  <c r="G5" i="50"/>
  <c r="E5"/>
  <c r="H5"/>
  <c r="D5"/>
  <c r="H5" i="49" l="1"/>
  <c r="C5"/>
  <c r="E5"/>
  <c r="D5"/>
  <c r="G5"/>
  <c r="H2" i="48"/>
  <c r="I5" i="49"/>
  <c r="F5"/>
  <c r="I5" i="48" l="1"/>
  <c r="E5"/>
  <c r="C5"/>
  <c r="H2" i="54"/>
  <c r="G5" i="48"/>
  <c r="D5"/>
  <c r="F5"/>
  <c r="H5"/>
  <c r="F5" i="54" l="1"/>
  <c r="C5"/>
  <c r="G5"/>
  <c r="E5"/>
  <c r="D5"/>
  <c r="H2" i="53"/>
  <c r="I5" i="54"/>
  <c r="H5"/>
  <c r="F5" i="53" l="1"/>
  <c r="I5"/>
  <c r="C5"/>
  <c r="H5"/>
  <c r="H2" i="52"/>
  <c r="E5" i="53"/>
  <c r="G5"/>
  <c r="D5"/>
  <c r="I5" i="52" l="1"/>
  <c r="H5"/>
  <c r="C5"/>
  <c r="H2" i="55"/>
  <c r="F5" i="52"/>
  <c r="E5"/>
  <c r="D5"/>
  <c r="G5"/>
  <c r="G5" i="55" l="1"/>
  <c r="E5"/>
  <c r="H5"/>
  <c r="I5"/>
  <c r="C5"/>
  <c r="F5"/>
  <c r="D5"/>
</calcChain>
</file>

<file path=xl/sharedStrings.xml><?xml version="1.0" encoding="utf-8"?>
<sst xmlns="http://schemas.openxmlformats.org/spreadsheetml/2006/main" count="1018" uniqueCount="28">
  <si>
    <t>Summary of Hours</t>
  </si>
  <si>
    <t>Contract Hrs per week</t>
  </si>
  <si>
    <t>hrs per week</t>
  </si>
  <si>
    <t>First week ending date</t>
  </si>
  <si>
    <t>Worker:</t>
  </si>
  <si>
    <t>Week Ending:</t>
  </si>
  <si>
    <t>Mon</t>
  </si>
  <si>
    <t>Tues</t>
  </si>
  <si>
    <t>Wed</t>
  </si>
  <si>
    <t>Thurs</t>
  </si>
  <si>
    <t>Fri</t>
  </si>
  <si>
    <t>Sat</t>
  </si>
  <si>
    <t>Sun</t>
  </si>
  <si>
    <t>Total</t>
  </si>
  <si>
    <t>COMMENTS</t>
  </si>
  <si>
    <t>Total Hours For week</t>
  </si>
  <si>
    <t>Hours brought forward</t>
  </si>
  <si>
    <t>Total Hours</t>
  </si>
  <si>
    <t>Signed:</t>
  </si>
  <si>
    <t>(Worker)</t>
  </si>
  <si>
    <t>(Line Manager)</t>
  </si>
  <si>
    <t>(Tutor)</t>
  </si>
  <si>
    <t>Less hours for week</t>
  </si>
  <si>
    <t>Less Hours for week</t>
  </si>
  <si>
    <t>Worker</t>
  </si>
  <si>
    <t>Annual leave</t>
  </si>
  <si>
    <t>?</t>
  </si>
  <si>
    <t>Organisation</t>
  </si>
</sst>
</file>

<file path=xl/styles.xml><?xml version="1.0" encoding="utf-8"?>
<styleSheet xmlns="http://schemas.openxmlformats.org/spreadsheetml/2006/main">
  <numFmts count="4">
    <numFmt numFmtId="164" formatCode="dd/mm/yy"/>
    <numFmt numFmtId="165" formatCode="h:mm"/>
    <numFmt numFmtId="166" formatCode="0.00_ ;[Red]\-0.00\ "/>
    <numFmt numFmtId="167" formatCode="0.0"/>
  </numFmts>
  <fonts count="21">
    <font>
      <sz val="10"/>
      <name val="Arial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Jester"/>
    </font>
    <font>
      <sz val="11"/>
      <name val="Arial"/>
      <family val="2"/>
    </font>
    <font>
      <b/>
      <sz val="11"/>
      <name val="Arial"/>
      <family val="2"/>
    </font>
    <font>
      <sz val="11"/>
      <name val="Arial Narrow"/>
      <family val="2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9"/>
      <name val="Arial Narrow"/>
      <family val="2"/>
    </font>
    <font>
      <b/>
      <sz val="9"/>
      <name val="Arial Narrow"/>
      <family val="2"/>
    </font>
    <font>
      <u/>
      <sz val="6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</cellStyleXfs>
  <cellXfs count="314">
    <xf numFmtId="0" fontId="0" fillId="0" borderId="0" xfId="0"/>
    <xf numFmtId="0" fontId="1" fillId="0" borderId="0" xfId="0" applyFont="1"/>
    <xf numFmtId="2" fontId="0" fillId="0" borderId="0" xfId="0" applyNumberFormat="1" applyFont="1"/>
    <xf numFmtId="0" fontId="2" fillId="0" borderId="0" xfId="0" applyFont="1"/>
    <xf numFmtId="0" fontId="0" fillId="0" borderId="0" xfId="0" applyFont="1"/>
    <xf numFmtId="1" fontId="2" fillId="0" borderId="0" xfId="0" applyNumberFormat="1" applyFont="1"/>
    <xf numFmtId="16" fontId="0" fillId="0" borderId="0" xfId="0" applyNumberFormat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1" xfId="0" applyFont="1" applyBorder="1"/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4" xfId="0" applyBorder="1"/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65" fontId="10" fillId="0" borderId="10" xfId="0" applyNumberFormat="1" applyFont="1" applyBorder="1" applyAlignment="1">
      <alignment horizontal="center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165" fontId="5" fillId="0" borderId="13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11" fillId="0" borderId="9" xfId="0" applyFont="1" applyBorder="1" applyAlignment="1"/>
    <xf numFmtId="0" fontId="11" fillId="0" borderId="17" xfId="0" applyFont="1" applyBorder="1" applyAlignment="1"/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166" fontId="5" fillId="0" borderId="19" xfId="0" applyNumberFormat="1" applyFont="1" applyBorder="1" applyAlignment="1">
      <alignment horizontal="center" vertical="center"/>
    </xf>
    <xf numFmtId="166" fontId="5" fillId="0" borderId="12" xfId="0" applyNumberFormat="1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167" fontId="2" fillId="0" borderId="4" xfId="0" applyNumberFormat="1" applyFont="1" applyBorder="1" applyAlignment="1">
      <alignment horizontal="center"/>
    </xf>
    <xf numFmtId="0" fontId="0" fillId="0" borderId="9" xfId="0" applyBorder="1" applyAlignment="1"/>
    <xf numFmtId="0" fontId="0" fillId="0" borderId="17" xfId="0" applyBorder="1" applyAlignment="1"/>
    <xf numFmtId="0" fontId="0" fillId="0" borderId="18" xfId="0" applyBorder="1" applyAlignment="1"/>
    <xf numFmtId="0" fontId="0" fillId="0" borderId="3" xfId="0" applyFont="1" applyBorder="1" applyAlignment="1">
      <alignment horizontal="right" vertical="top" wrapText="1"/>
    </xf>
    <xf numFmtId="0" fontId="0" fillId="0" borderId="20" xfId="0" applyBorder="1" applyAlignment="1">
      <alignment horizontal="right" vertical="top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0" xfId="0" applyBorder="1" applyAlignment="1">
      <alignment horizontal="right" vertical="top" wrapText="1"/>
    </xf>
    <xf numFmtId="0" fontId="0" fillId="0" borderId="2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8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164" fontId="0" fillId="0" borderId="0" xfId="0" applyNumberFormat="1" applyAlignment="1">
      <alignment horizontal="left"/>
    </xf>
    <xf numFmtId="0" fontId="0" fillId="0" borderId="0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15" fontId="6" fillId="0" borderId="23" xfId="0" applyNumberFormat="1" applyFont="1" applyBorder="1" applyAlignment="1">
      <alignment horizontal="center"/>
    </xf>
    <xf numFmtId="15" fontId="6" fillId="0" borderId="24" xfId="0" applyNumberFormat="1" applyFont="1" applyBorder="1" applyAlignment="1">
      <alignment horizontal="center"/>
    </xf>
    <xf numFmtId="15" fontId="6" fillId="0" borderId="24" xfId="0" applyNumberFormat="1" applyFont="1" applyBorder="1"/>
    <xf numFmtId="15" fontId="6" fillId="0" borderId="25" xfId="0" applyNumberFormat="1" applyFont="1" applyBorder="1" applyAlignment="1">
      <alignment horizontal="center"/>
    </xf>
    <xf numFmtId="0" fontId="11" fillId="0" borderId="3" xfId="0" applyFont="1" applyBorder="1" applyAlignment="1"/>
    <xf numFmtId="0" fontId="11" fillId="0" borderId="0" xfId="0" applyFont="1" applyBorder="1" applyAlignment="1"/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166" fontId="5" fillId="0" borderId="26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3" fillId="0" borderId="0" xfId="0" applyFont="1"/>
    <xf numFmtId="0" fontId="14" fillId="0" borderId="3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/>
    <xf numFmtId="0" fontId="13" fillId="0" borderId="4" xfId="0" applyFont="1" applyBorder="1"/>
    <xf numFmtId="0" fontId="17" fillId="0" borderId="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165" fontId="19" fillId="0" borderId="10" xfId="0" applyNumberFormat="1" applyFont="1" applyBorder="1" applyAlignment="1">
      <alignment horizontal="center"/>
    </xf>
    <xf numFmtId="0" fontId="14" fillId="0" borderId="15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166" fontId="17" fillId="0" borderId="19" xfId="0" applyNumberFormat="1" applyFont="1" applyBorder="1" applyAlignment="1">
      <alignment horizontal="center" vertical="center"/>
    </xf>
    <xf numFmtId="166" fontId="17" fillId="0" borderId="26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0" fontId="14" fillId="0" borderId="0" xfId="0" applyFont="1" applyBorder="1"/>
    <xf numFmtId="0" fontId="14" fillId="0" borderId="0" xfId="0" applyFont="1" applyBorder="1" applyAlignment="1">
      <alignment horizontal="right"/>
    </xf>
    <xf numFmtId="167" fontId="14" fillId="0" borderId="4" xfId="0" applyNumberFormat="1" applyFont="1" applyBorder="1" applyAlignment="1">
      <alignment horizontal="center"/>
    </xf>
    <xf numFmtId="0" fontId="13" fillId="0" borderId="9" xfId="0" applyFont="1" applyBorder="1" applyAlignment="1"/>
    <xf numFmtId="0" fontId="13" fillId="0" borderId="17" xfId="0" applyFont="1" applyBorder="1" applyAlignment="1"/>
    <xf numFmtId="0" fontId="13" fillId="0" borderId="18" xfId="0" applyFont="1" applyBorder="1" applyAlignment="1"/>
    <xf numFmtId="0" fontId="13" fillId="0" borderId="3" xfId="0" applyFont="1" applyBorder="1" applyAlignment="1">
      <alignment horizontal="right" vertical="top" wrapText="1"/>
    </xf>
    <xf numFmtId="0" fontId="13" fillId="0" borderId="20" xfId="0" applyFont="1" applyBorder="1" applyAlignment="1">
      <alignment horizontal="right" vertical="top" wrapText="1"/>
    </xf>
    <xf numFmtId="0" fontId="13" fillId="0" borderId="20" xfId="0" applyFont="1" applyBorder="1" applyAlignment="1">
      <alignment vertical="top" wrapText="1"/>
    </xf>
    <xf numFmtId="0" fontId="13" fillId="0" borderId="21" xfId="0" applyFont="1" applyBorder="1" applyAlignment="1">
      <alignment vertical="top" wrapText="1"/>
    </xf>
    <xf numFmtId="0" fontId="13" fillId="0" borderId="0" xfId="0" applyFont="1" applyBorder="1" applyAlignment="1">
      <alignment horizontal="right" vertical="top" wrapText="1"/>
    </xf>
    <xf numFmtId="0" fontId="13" fillId="0" borderId="20" xfId="0" applyFont="1" applyBorder="1" applyAlignment="1">
      <alignment horizontal="left" vertical="top" wrapText="1"/>
    </xf>
    <xf numFmtId="0" fontId="13" fillId="0" borderId="21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3" fillId="0" borderId="8" xfId="0" applyFont="1" applyBorder="1" applyAlignment="1">
      <alignment vertical="top" wrapText="1"/>
    </xf>
    <xf numFmtId="0" fontId="13" fillId="0" borderId="22" xfId="0" applyFont="1" applyBorder="1" applyAlignment="1">
      <alignment vertical="top" wrapText="1"/>
    </xf>
    <xf numFmtId="0" fontId="0" fillId="0" borderId="43" xfId="0" applyBorder="1" applyAlignment="1">
      <alignment vertical="top" wrapText="1"/>
    </xf>
    <xf numFmtId="0" fontId="0" fillId="0" borderId="44" xfId="0" applyBorder="1" applyAlignment="1">
      <alignment vertical="top" wrapText="1"/>
    </xf>
    <xf numFmtId="0" fontId="15" fillId="0" borderId="0" xfId="0" applyFont="1"/>
    <xf numFmtId="1" fontId="15" fillId="0" borderId="0" xfId="0" applyNumberFormat="1" applyFont="1"/>
    <xf numFmtId="0" fontId="3" fillId="0" borderId="35" xfId="0" applyFont="1" applyBorder="1" applyAlignment="1">
      <alignment horizontal="center"/>
    </xf>
    <xf numFmtId="0" fontId="4" fillId="0" borderId="36" xfId="0" applyFont="1" applyBorder="1" applyAlignment="1"/>
    <xf numFmtId="14" fontId="4" fillId="0" borderId="36" xfId="0" applyNumberFormat="1" applyFont="1" applyBorder="1" applyAlignment="1">
      <alignment horizontal="left"/>
    </xf>
    <xf numFmtId="0" fontId="7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13" fillId="0" borderId="44" xfId="0" applyFont="1" applyBorder="1" applyAlignment="1">
      <alignment horizontal="left"/>
    </xf>
    <xf numFmtId="0" fontId="12" fillId="0" borderId="19" xfId="0" applyFont="1" applyBorder="1" applyAlignment="1">
      <alignment horizontal="center"/>
    </xf>
    <xf numFmtId="165" fontId="9" fillId="0" borderId="3" xfId="0" applyNumberFormat="1" applyFont="1" applyBorder="1" applyAlignment="1">
      <alignment horizontal="right"/>
    </xf>
    <xf numFmtId="165" fontId="10" fillId="0" borderId="33" xfId="0" applyNumberFormat="1" applyFont="1" applyBorder="1" applyAlignment="1">
      <alignment horizontal="center"/>
    </xf>
    <xf numFmtId="0" fontId="13" fillId="0" borderId="11" xfId="0" applyFont="1" applyBorder="1" applyAlignment="1">
      <alignment vertical="top" wrapText="1"/>
    </xf>
    <xf numFmtId="0" fontId="13" fillId="0" borderId="12" xfId="0" applyFont="1" applyBorder="1" applyAlignment="1">
      <alignment vertical="top" wrapText="1"/>
    </xf>
    <xf numFmtId="165" fontId="9" fillId="0" borderId="27" xfId="0" applyNumberFormat="1" applyFont="1" applyBorder="1" applyAlignment="1">
      <alignment horizontal="right"/>
    </xf>
    <xf numFmtId="0" fontId="0" fillId="0" borderId="28" xfId="0" applyFont="1" applyBorder="1" applyAlignment="1">
      <alignment horizontal="right" vertical="center" wrapText="1"/>
    </xf>
    <xf numFmtId="0" fontId="0" fillId="0" borderId="29" xfId="0" applyFont="1" applyBorder="1" applyAlignment="1">
      <alignment horizontal="right" vertical="top" wrapText="1"/>
    </xf>
    <xf numFmtId="167" fontId="0" fillId="0" borderId="29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4" xfId="0" applyFont="1" applyBorder="1" applyAlignment="1">
      <alignment vertical="top" wrapText="1"/>
    </xf>
    <xf numFmtId="0" fontId="16" fillId="0" borderId="3" xfId="0" applyFont="1" applyBorder="1" applyAlignment="1">
      <alignment vertical="top" wrapText="1"/>
    </xf>
    <xf numFmtId="0" fontId="16" fillId="0" borderId="8" xfId="0" applyFont="1" applyBorder="1" applyAlignment="1">
      <alignment vertical="top" wrapText="1"/>
    </xf>
    <xf numFmtId="0" fontId="16" fillId="0" borderId="22" xfId="0" applyFont="1" applyBorder="1" applyAlignment="1">
      <alignment vertical="top" wrapText="1"/>
    </xf>
    <xf numFmtId="0" fontId="16" fillId="0" borderId="30" xfId="0" applyFont="1" applyBorder="1" applyAlignment="1">
      <alignment vertical="top" wrapText="1"/>
    </xf>
    <xf numFmtId="0" fontId="0" fillId="0" borderId="31" xfId="0" applyBorder="1" applyAlignment="1">
      <alignment horizontal="right" vertical="top" wrapText="1"/>
    </xf>
    <xf numFmtId="0" fontId="0" fillId="0" borderId="31" xfId="0" applyFont="1" applyBorder="1" applyAlignment="1">
      <alignment horizontal="right" vertical="top" wrapText="1"/>
    </xf>
    <xf numFmtId="0" fontId="0" fillId="0" borderId="32" xfId="0" applyBorder="1" applyAlignment="1">
      <alignment horizontal="right" vertical="center" wrapText="1"/>
    </xf>
    <xf numFmtId="0" fontId="0" fillId="0" borderId="10" xfId="0" applyFont="1" applyBorder="1" applyAlignment="1">
      <alignment horizontal="right" vertical="center" wrapText="1"/>
    </xf>
    <xf numFmtId="0" fontId="0" fillId="0" borderId="33" xfId="0" applyFont="1" applyBorder="1" applyAlignment="1">
      <alignment horizontal="right" vertical="center" wrapText="1"/>
    </xf>
    <xf numFmtId="0" fontId="0" fillId="0" borderId="34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4" fillId="0" borderId="2" xfId="0" applyFont="1" applyBorder="1" applyAlignment="1"/>
    <xf numFmtId="14" fontId="4" fillId="0" borderId="2" xfId="0" applyNumberFormat="1" applyFont="1" applyBorder="1" applyAlignment="1">
      <alignment horizontal="left"/>
    </xf>
    <xf numFmtId="0" fontId="7" fillId="0" borderId="4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165" fontId="10" fillId="0" borderId="45" xfId="0" applyNumberFormat="1" applyFont="1" applyBorder="1" applyAlignment="1">
      <alignment horizontal="center"/>
    </xf>
    <xf numFmtId="165" fontId="10" fillId="0" borderId="46" xfId="0" applyNumberFormat="1" applyFont="1" applyBorder="1" applyAlignment="1">
      <alignment horizontal="center"/>
    </xf>
    <xf numFmtId="0" fontId="0" fillId="0" borderId="43" xfId="0" applyBorder="1" applyAlignment="1">
      <alignment vertical="top" wrapText="1"/>
    </xf>
    <xf numFmtId="0" fontId="0" fillId="0" borderId="44" xfId="0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0" borderId="10" xfId="0" applyBorder="1" applyAlignment="1">
      <alignment horizontal="right" vertical="center" wrapText="1"/>
    </xf>
    <xf numFmtId="0" fontId="0" fillId="0" borderId="33" xfId="0" applyBorder="1" applyAlignment="1">
      <alignment horizontal="right" vertical="center" wrapText="1"/>
    </xf>
    <xf numFmtId="0" fontId="0" fillId="0" borderId="39" xfId="0" applyFont="1" applyBorder="1" applyAlignment="1">
      <alignment horizontal="right" vertical="top" wrapText="1"/>
    </xf>
    <xf numFmtId="0" fontId="0" fillId="0" borderId="41" xfId="0" applyFont="1" applyBorder="1" applyAlignment="1">
      <alignment horizontal="right" vertical="center" wrapText="1"/>
    </xf>
    <xf numFmtId="0" fontId="0" fillId="0" borderId="42" xfId="0" applyFont="1" applyBorder="1" applyAlignment="1">
      <alignment horizontal="right" vertical="center" wrapText="1"/>
    </xf>
    <xf numFmtId="0" fontId="0" fillId="0" borderId="37" xfId="0" applyFont="1" applyBorder="1" applyAlignment="1">
      <alignment horizontal="right" vertical="center" wrapText="1"/>
    </xf>
    <xf numFmtId="0" fontId="0" fillId="0" borderId="32" xfId="0" applyFont="1" applyBorder="1" applyAlignment="1">
      <alignment horizontal="right" vertical="top" wrapText="1"/>
    </xf>
    <xf numFmtId="0" fontId="0" fillId="0" borderId="10" xfId="0" applyFont="1" applyBorder="1" applyAlignment="1">
      <alignment horizontal="right" vertical="top" wrapText="1"/>
    </xf>
    <xf numFmtId="0" fontId="0" fillId="0" borderId="33" xfId="0" applyFont="1" applyBorder="1" applyAlignment="1">
      <alignment horizontal="right" vertical="top" wrapText="1"/>
    </xf>
    <xf numFmtId="167" fontId="0" fillId="0" borderId="32" xfId="0" applyNumberFormat="1" applyFont="1" applyBorder="1" applyAlignment="1">
      <alignment horizontal="right" vertical="center"/>
    </xf>
    <xf numFmtId="167" fontId="0" fillId="0" borderId="10" xfId="0" applyNumberFormat="1" applyFont="1" applyBorder="1" applyAlignment="1">
      <alignment horizontal="right" vertical="center"/>
    </xf>
    <xf numFmtId="167" fontId="0" fillId="0" borderId="33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right" vertical="top" wrapText="1"/>
    </xf>
    <xf numFmtId="0" fontId="4" fillId="0" borderId="1" xfId="0" applyFont="1" applyBorder="1" applyAlignment="1">
      <alignment horizontal="right"/>
    </xf>
    <xf numFmtId="0" fontId="0" fillId="0" borderId="2" xfId="0" applyBorder="1" applyAlignment="1">
      <alignment horizontal="right"/>
    </xf>
    <xf numFmtId="0" fontId="15" fillId="0" borderId="6" xfId="0" applyFont="1" applyBorder="1" applyAlignment="1">
      <alignment horizontal="left"/>
    </xf>
    <xf numFmtId="0" fontId="15" fillId="0" borderId="44" xfId="0" applyFont="1" applyBorder="1" applyAlignment="1">
      <alignment horizontal="left"/>
    </xf>
    <xf numFmtId="0" fontId="15" fillId="0" borderId="43" xfId="0" applyFont="1" applyBorder="1" applyAlignment="1">
      <alignment vertical="top" wrapText="1"/>
    </xf>
    <xf numFmtId="0" fontId="16" fillId="0" borderId="43" xfId="0" applyFont="1" applyBorder="1" applyAlignment="1">
      <alignment vertical="top" wrapText="1"/>
    </xf>
    <xf numFmtId="14" fontId="4" fillId="0" borderId="3" xfId="0" applyNumberFormat="1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39" xfId="0" applyBorder="1" applyAlignment="1">
      <alignment horizontal="right" vertical="top" wrapText="1"/>
    </xf>
    <xf numFmtId="0" fontId="0" fillId="0" borderId="2" xfId="0" applyBorder="1" applyAlignment="1"/>
    <xf numFmtId="0" fontId="20" fillId="0" borderId="43" xfId="1" applyBorder="1" applyAlignment="1" applyProtection="1">
      <alignment vertical="top" wrapText="1"/>
    </xf>
    <xf numFmtId="0" fontId="9" fillId="0" borderId="43" xfId="0" applyFont="1" applyBorder="1" applyAlignment="1">
      <alignment vertical="top" wrapText="1"/>
    </xf>
    <xf numFmtId="0" fontId="9" fillId="0" borderId="44" xfId="0" applyFont="1" applyBorder="1" applyAlignment="1">
      <alignment vertical="top" wrapText="1"/>
    </xf>
    <xf numFmtId="14" fontId="5" fillId="0" borderId="3" xfId="0" applyNumberFormat="1" applyFont="1" applyBorder="1" applyAlignment="1">
      <alignment horizontal="left" vertical="top"/>
    </xf>
    <xf numFmtId="14" fontId="5" fillId="0" borderId="0" xfId="0" applyNumberFormat="1" applyFont="1" applyBorder="1" applyAlignment="1">
      <alignment horizontal="left" vertical="top"/>
    </xf>
    <xf numFmtId="14" fontId="5" fillId="0" borderId="4" xfId="0" applyNumberFormat="1" applyFont="1" applyBorder="1" applyAlignment="1">
      <alignment horizontal="left" vertical="top"/>
    </xf>
    <xf numFmtId="14" fontId="5" fillId="0" borderId="8" xfId="0" applyNumberFormat="1" applyFont="1" applyBorder="1" applyAlignment="1">
      <alignment horizontal="left" vertical="top"/>
    </xf>
    <xf numFmtId="14" fontId="5" fillId="0" borderId="22" xfId="0" applyNumberFormat="1" applyFont="1" applyBorder="1" applyAlignment="1">
      <alignment horizontal="left" vertical="top"/>
    </xf>
    <xf numFmtId="14" fontId="5" fillId="0" borderId="30" xfId="0" applyNumberFormat="1" applyFont="1" applyBorder="1" applyAlignment="1">
      <alignment horizontal="left" vertical="top"/>
    </xf>
    <xf numFmtId="0" fontId="6" fillId="0" borderId="2" xfId="0" applyFont="1" applyBorder="1" applyAlignment="1"/>
    <xf numFmtId="0" fontId="6" fillId="0" borderId="36" xfId="0" applyFont="1" applyBorder="1" applyAlignment="1"/>
    <xf numFmtId="14" fontId="6" fillId="0" borderId="2" xfId="0" applyNumberFormat="1" applyFont="1" applyBorder="1" applyAlignment="1">
      <alignment horizontal="left"/>
    </xf>
    <xf numFmtId="14" fontId="6" fillId="0" borderId="36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13" fillId="0" borderId="2" xfId="0" applyFont="1" applyBorder="1" applyAlignment="1"/>
    <xf numFmtId="0" fontId="11" fillId="0" borderId="4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4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165" fontId="18" fillId="0" borderId="3" xfId="0" applyNumberFormat="1" applyFont="1" applyBorder="1" applyAlignment="1">
      <alignment horizontal="right"/>
    </xf>
    <xf numFmtId="165" fontId="19" fillId="0" borderId="45" xfId="0" applyNumberFormat="1" applyFont="1" applyBorder="1" applyAlignment="1">
      <alignment horizontal="center"/>
    </xf>
    <xf numFmtId="165" fontId="19" fillId="0" borderId="46" xfId="0" applyNumberFormat="1" applyFont="1" applyBorder="1" applyAlignment="1">
      <alignment horizontal="center"/>
    </xf>
    <xf numFmtId="0" fontId="13" fillId="0" borderId="43" xfId="0" applyFont="1" applyBorder="1" applyAlignment="1">
      <alignment vertical="top" wrapText="1"/>
    </xf>
    <xf numFmtId="0" fontId="13" fillId="0" borderId="44" xfId="0" applyFont="1" applyBorder="1" applyAlignment="1">
      <alignment vertical="top" wrapText="1"/>
    </xf>
    <xf numFmtId="0" fontId="13" fillId="0" borderId="40" xfId="0" applyFont="1" applyBorder="1" applyAlignment="1">
      <alignment vertical="top" wrapText="1"/>
    </xf>
    <xf numFmtId="0" fontId="13" fillId="0" borderId="26" xfId="0" applyFont="1" applyBorder="1" applyAlignment="1">
      <alignment vertical="top" wrapText="1"/>
    </xf>
    <xf numFmtId="0" fontId="13" fillId="0" borderId="32" xfId="0" applyFont="1" applyBorder="1" applyAlignment="1">
      <alignment horizontal="right" vertical="center" wrapText="1"/>
    </xf>
    <xf numFmtId="0" fontId="13" fillId="0" borderId="10" xfId="0" applyFont="1" applyBorder="1" applyAlignment="1">
      <alignment horizontal="right" vertical="center" wrapText="1"/>
    </xf>
    <xf numFmtId="0" fontId="13" fillId="0" borderId="33" xfId="0" applyFont="1" applyBorder="1" applyAlignment="1">
      <alignment horizontal="right" vertical="center" wrapText="1"/>
    </xf>
    <xf numFmtId="0" fontId="13" fillId="0" borderId="39" xfId="0" applyFont="1" applyBorder="1" applyAlignment="1">
      <alignment horizontal="right" vertical="top" wrapText="1"/>
    </xf>
    <xf numFmtId="0" fontId="13" fillId="0" borderId="34" xfId="0" applyFont="1" applyBorder="1" applyAlignment="1">
      <alignment horizontal="right" vertical="top" wrapText="1"/>
    </xf>
    <xf numFmtId="165" fontId="18" fillId="0" borderId="27" xfId="0" applyNumberFormat="1" applyFont="1" applyBorder="1" applyAlignment="1">
      <alignment horizontal="right"/>
    </xf>
    <xf numFmtId="0" fontId="13" fillId="0" borderId="41" xfId="0" applyFont="1" applyBorder="1" applyAlignment="1">
      <alignment horizontal="right" vertical="center" wrapText="1"/>
    </xf>
    <xf numFmtId="0" fontId="13" fillId="0" borderId="42" xfId="0" applyFont="1" applyBorder="1" applyAlignment="1">
      <alignment horizontal="right" vertical="center" wrapText="1"/>
    </xf>
    <xf numFmtId="0" fontId="13" fillId="0" borderId="37" xfId="0" applyFont="1" applyBorder="1" applyAlignment="1">
      <alignment horizontal="right" vertical="center" wrapText="1"/>
    </xf>
    <xf numFmtId="0" fontId="13" fillId="0" borderId="32" xfId="0" applyFont="1" applyBorder="1" applyAlignment="1">
      <alignment horizontal="right" vertical="top" wrapText="1"/>
    </xf>
    <xf numFmtId="0" fontId="13" fillId="0" borderId="10" xfId="0" applyFont="1" applyBorder="1" applyAlignment="1">
      <alignment horizontal="right" vertical="top" wrapText="1"/>
    </xf>
    <xf numFmtId="0" fontId="13" fillId="0" borderId="33" xfId="0" applyFont="1" applyBorder="1" applyAlignment="1">
      <alignment horizontal="right" vertical="top" wrapText="1"/>
    </xf>
    <xf numFmtId="167" fontId="13" fillId="0" borderId="32" xfId="0" applyNumberFormat="1" applyFont="1" applyBorder="1" applyAlignment="1">
      <alignment horizontal="right" vertical="center"/>
    </xf>
    <xf numFmtId="167" fontId="13" fillId="0" borderId="10" xfId="0" applyNumberFormat="1" applyFont="1" applyBorder="1" applyAlignment="1">
      <alignment horizontal="right" vertical="center"/>
    </xf>
    <xf numFmtId="167" fontId="13" fillId="0" borderId="33" xfId="0" applyNumberFormat="1" applyFont="1" applyBorder="1" applyAlignment="1">
      <alignment horizontal="right" vertical="center"/>
    </xf>
    <xf numFmtId="0" fontId="13" fillId="0" borderId="14" xfId="0" applyFont="1" applyBorder="1" applyAlignment="1">
      <alignment horizontal="right" vertical="top" wrapText="1"/>
    </xf>
    <xf numFmtId="0" fontId="13" fillId="0" borderId="31" xfId="0" applyFont="1" applyBorder="1" applyAlignment="1">
      <alignment horizontal="right" vertical="top" wrapText="1"/>
    </xf>
    <xf numFmtId="165" fontId="17" fillId="0" borderId="13" xfId="0" applyNumberFormat="1" applyFont="1" applyBorder="1" applyAlignment="1">
      <alignment horizontal="center" vertical="center"/>
    </xf>
    <xf numFmtId="165" fontId="17" fillId="0" borderId="48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14" fontId="4" fillId="0" borderId="0" xfId="0" applyNumberFormat="1" applyFont="1" applyBorder="1" applyAlignment="1">
      <alignment horizontal="left" vertical="top" wrapText="1"/>
    </xf>
    <xf numFmtId="14" fontId="4" fillId="0" borderId="4" xfId="0" applyNumberFormat="1" applyFont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left" vertical="top" wrapText="1"/>
    </xf>
    <xf numFmtId="14" fontId="4" fillId="0" borderId="22" xfId="0" applyNumberFormat="1" applyFont="1" applyBorder="1" applyAlignment="1">
      <alignment horizontal="left" vertical="top" wrapText="1"/>
    </xf>
    <xf numFmtId="14" fontId="4" fillId="0" borderId="30" xfId="0" applyNumberFormat="1" applyFont="1" applyBorder="1" applyAlignment="1">
      <alignment horizontal="left" vertical="top" wrapText="1"/>
    </xf>
    <xf numFmtId="165" fontId="5" fillId="0" borderId="13" xfId="0" applyNumberFormat="1" applyFont="1" applyBorder="1" applyAlignment="1">
      <alignment horizontal="center" vertical="center"/>
    </xf>
    <xf numFmtId="165" fontId="5" fillId="0" borderId="48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left" vertical="center"/>
    </xf>
    <xf numFmtId="0" fontId="15" fillId="0" borderId="44" xfId="0" applyFont="1" applyBorder="1" applyAlignment="1">
      <alignment horizontal="left" vertical="center"/>
    </xf>
    <xf numFmtId="0" fontId="15" fillId="0" borderId="40" xfId="0" applyFont="1" applyBorder="1" applyAlignment="1">
      <alignment vertical="top" wrapText="1"/>
    </xf>
    <xf numFmtId="16" fontId="0" fillId="0" borderId="43" xfId="0" applyNumberFormat="1" applyBorder="1" applyAlignment="1">
      <alignment vertical="top" wrapText="1"/>
    </xf>
    <xf numFmtId="14" fontId="4" fillId="0" borderId="3" xfId="0" applyNumberFormat="1" applyFont="1" applyBorder="1" applyAlignment="1">
      <alignment horizontal="left" vertical="top"/>
    </xf>
    <xf numFmtId="14" fontId="4" fillId="0" borderId="0" xfId="0" applyNumberFormat="1" applyFont="1" applyBorder="1" applyAlignment="1">
      <alignment horizontal="left" vertical="top"/>
    </xf>
    <xf numFmtId="14" fontId="4" fillId="0" borderId="4" xfId="0" applyNumberFormat="1" applyFont="1" applyBorder="1" applyAlignment="1">
      <alignment horizontal="left" vertical="top"/>
    </xf>
    <xf numFmtId="14" fontId="4" fillId="0" borderId="8" xfId="0" applyNumberFormat="1" applyFont="1" applyBorder="1" applyAlignment="1">
      <alignment horizontal="left" vertical="top"/>
    </xf>
    <xf numFmtId="14" fontId="4" fillId="0" borderId="22" xfId="0" applyNumberFormat="1" applyFont="1" applyBorder="1" applyAlignment="1">
      <alignment horizontal="left" vertical="top"/>
    </xf>
    <xf numFmtId="14" fontId="4" fillId="0" borderId="30" xfId="0" applyNumberFormat="1" applyFont="1" applyBorder="1" applyAlignment="1">
      <alignment horizontal="left" vertical="top"/>
    </xf>
    <xf numFmtId="0" fontId="0" fillId="0" borderId="48" xfId="0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0" fontId="11" fillId="0" borderId="8" xfId="0" applyFont="1" applyBorder="1" applyAlignment="1">
      <alignment horizontal="left" vertical="top"/>
    </xf>
    <xf numFmtId="0" fontId="11" fillId="0" borderId="22" xfId="0" applyFont="1" applyBorder="1" applyAlignment="1">
      <alignment horizontal="left" vertical="top"/>
    </xf>
    <xf numFmtId="0" fontId="11" fillId="0" borderId="30" xfId="0" applyFont="1" applyBorder="1" applyAlignment="1">
      <alignment horizontal="left" vertical="top"/>
    </xf>
    <xf numFmtId="0" fontId="15" fillId="0" borderId="0" xfId="0" applyFont="1" applyAlignment="1">
      <alignment wrapText="1"/>
    </xf>
    <xf numFmtId="0" fontId="15" fillId="0" borderId="4" xfId="0" applyFont="1" applyBorder="1" applyAlignment="1">
      <alignment wrapText="1"/>
    </xf>
    <xf numFmtId="0" fontId="15" fillId="0" borderId="3" xfId="0" applyFont="1" applyBorder="1" applyAlignment="1">
      <alignment wrapText="1"/>
    </xf>
    <xf numFmtId="0" fontId="15" fillId="0" borderId="8" xfId="0" applyFont="1" applyBorder="1" applyAlignment="1">
      <alignment wrapText="1"/>
    </xf>
    <xf numFmtId="0" fontId="15" fillId="0" borderId="22" xfId="0" applyFont="1" applyBorder="1" applyAlignment="1">
      <alignment wrapText="1"/>
    </xf>
    <xf numFmtId="0" fontId="15" fillId="0" borderId="30" xfId="0" applyFont="1" applyBorder="1" applyAlignment="1">
      <alignment wrapText="1"/>
    </xf>
    <xf numFmtId="0" fontId="0" fillId="0" borderId="43" xfId="0" applyFill="1" applyBorder="1" applyAlignment="1">
      <alignment vertical="top" wrapText="1"/>
    </xf>
    <xf numFmtId="0" fontId="0" fillId="0" borderId="44" xfId="0" applyFill="1" applyBorder="1" applyAlignment="1">
      <alignment vertical="top" wrapText="1"/>
    </xf>
    <xf numFmtId="0" fontId="12" fillId="0" borderId="3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12" fillId="0" borderId="4" xfId="0" applyFont="1" applyBorder="1" applyAlignment="1">
      <alignment horizontal="left" vertical="top"/>
    </xf>
    <xf numFmtId="0" fontId="12" fillId="0" borderId="8" xfId="0" applyFont="1" applyBorder="1" applyAlignment="1">
      <alignment horizontal="left" vertical="top"/>
    </xf>
    <xf numFmtId="0" fontId="12" fillId="0" borderId="22" xfId="0" applyFont="1" applyBorder="1" applyAlignment="1">
      <alignment horizontal="left" vertical="top"/>
    </xf>
    <xf numFmtId="0" fontId="12" fillId="0" borderId="30" xfId="0" applyFont="1" applyBorder="1" applyAlignment="1">
      <alignment horizontal="left" vertical="top"/>
    </xf>
    <xf numFmtId="0" fontId="15" fillId="0" borderId="7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9" fillId="0" borderId="7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40" xfId="0" applyFont="1" applyBorder="1" applyAlignment="1">
      <alignment vertical="top" wrapText="1"/>
    </xf>
    <xf numFmtId="0" fontId="9" fillId="0" borderId="26" xfId="0" applyFont="1" applyBorder="1" applyAlignment="1">
      <alignment vertical="top" wrapText="1"/>
    </xf>
    <xf numFmtId="0" fontId="15" fillId="0" borderId="44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4" xfId="0" applyFont="1" applyBorder="1" applyAlignment="1">
      <alignment vertical="top" wrapText="1"/>
    </xf>
    <xf numFmtId="0" fontId="15" fillId="0" borderId="3" xfId="0" applyFont="1" applyBorder="1" applyAlignment="1">
      <alignment vertical="top" wrapText="1"/>
    </xf>
    <xf numFmtId="0" fontId="15" fillId="0" borderId="8" xfId="0" applyFont="1" applyBorder="1" applyAlignment="1">
      <alignment vertical="top" wrapText="1"/>
    </xf>
    <xf numFmtId="0" fontId="15" fillId="0" borderId="22" xfId="0" applyFont="1" applyBorder="1" applyAlignment="1">
      <alignment vertical="top" wrapText="1"/>
    </xf>
    <xf numFmtId="0" fontId="15" fillId="0" borderId="30" xfId="0" applyFont="1" applyBorder="1" applyAlignment="1">
      <alignment vertical="top" wrapText="1"/>
    </xf>
    <xf numFmtId="14" fontId="4" fillId="0" borderId="3" xfId="0" applyNumberFormat="1" applyFont="1" applyBorder="1" applyAlignment="1">
      <alignment horizontal="center" vertical="top" wrapText="1"/>
    </xf>
    <xf numFmtId="14" fontId="4" fillId="0" borderId="0" xfId="0" applyNumberFormat="1" applyFont="1" applyBorder="1" applyAlignment="1">
      <alignment horizontal="center" vertical="top" wrapText="1"/>
    </xf>
    <xf numFmtId="14" fontId="4" fillId="0" borderId="4" xfId="0" applyNumberFormat="1" applyFont="1" applyBorder="1" applyAlignment="1">
      <alignment horizontal="center" vertical="top" wrapText="1"/>
    </xf>
    <xf numFmtId="14" fontId="4" fillId="0" borderId="8" xfId="0" applyNumberFormat="1" applyFont="1" applyBorder="1" applyAlignment="1">
      <alignment horizontal="center" vertical="top" wrapText="1"/>
    </xf>
    <xf numFmtId="14" fontId="4" fillId="0" borderId="22" xfId="0" applyNumberFormat="1" applyFont="1" applyBorder="1" applyAlignment="1">
      <alignment horizontal="center" vertical="top" wrapText="1"/>
    </xf>
    <xf numFmtId="14" fontId="4" fillId="0" borderId="30" xfId="0" applyNumberFormat="1" applyFont="1" applyBorder="1" applyAlignment="1">
      <alignment horizontal="center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22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left" vertical="top" wrapText="1"/>
    </xf>
    <xf numFmtId="14" fontId="5" fillId="0" borderId="0" xfId="0" applyNumberFormat="1" applyFont="1" applyBorder="1" applyAlignment="1">
      <alignment horizontal="left" vertical="top" wrapText="1"/>
    </xf>
    <xf numFmtId="14" fontId="5" fillId="0" borderId="4" xfId="0" applyNumberFormat="1" applyFont="1" applyBorder="1" applyAlignment="1">
      <alignment horizontal="left" vertical="top" wrapText="1"/>
    </xf>
    <xf numFmtId="14" fontId="5" fillId="0" borderId="8" xfId="0" applyNumberFormat="1" applyFont="1" applyBorder="1" applyAlignment="1">
      <alignment horizontal="left" vertical="top" wrapText="1"/>
    </xf>
    <xf numFmtId="14" fontId="5" fillId="0" borderId="22" xfId="0" applyNumberFormat="1" applyFont="1" applyBorder="1" applyAlignment="1">
      <alignment horizontal="left" vertical="top" wrapText="1"/>
    </xf>
    <xf numFmtId="14" fontId="5" fillId="0" borderId="30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5" fillId="0" borderId="43" xfId="0" applyFont="1" applyFill="1" applyBorder="1" applyAlignment="1">
      <alignment vertical="top" wrapText="1"/>
    </xf>
    <xf numFmtId="0" fontId="15" fillId="0" borderId="44" xfId="0" applyFont="1" applyFill="1" applyBorder="1" applyAlignment="1">
      <alignment vertical="top" wrapText="1"/>
    </xf>
    <xf numFmtId="0" fontId="15" fillId="0" borderId="6" xfId="0" applyFont="1" applyBorder="1" applyAlignment="1">
      <alignment horizontal="center"/>
    </xf>
    <xf numFmtId="0" fontId="15" fillId="0" borderId="4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3"/>
  <sheetViews>
    <sheetView workbookViewId="0">
      <selection activeCell="B12" sqref="B12"/>
    </sheetView>
  </sheetViews>
  <sheetFormatPr defaultRowHeight="12.75"/>
  <cols>
    <col min="1" max="1" width="16" customWidth="1"/>
    <col min="3" max="3" width="11" customWidth="1"/>
    <col min="4" max="4" width="4" customWidth="1"/>
    <col min="5" max="5" width="3.5703125" customWidth="1"/>
    <col min="6" max="6" width="2.140625" customWidth="1"/>
    <col min="7" max="7" width="6" customWidth="1"/>
    <col min="8" max="8" width="12.7109375" customWidth="1"/>
    <col min="9" max="9" width="2.140625" customWidth="1"/>
  </cols>
  <sheetData>
    <row r="1" spans="1:8">
      <c r="A1" s="1" t="s">
        <v>0</v>
      </c>
    </row>
    <row r="3" spans="1:8">
      <c r="A3" s="2" t="s">
        <v>1</v>
      </c>
      <c r="G3">
        <v>0</v>
      </c>
      <c r="H3" t="s">
        <v>2</v>
      </c>
    </row>
    <row r="4" spans="1:8">
      <c r="A4" s="4" t="s">
        <v>3</v>
      </c>
      <c r="B4" s="3"/>
      <c r="C4" s="3"/>
      <c r="D4" s="3"/>
      <c r="E4" s="3"/>
      <c r="F4" s="3"/>
      <c r="G4" s="5"/>
      <c r="H4" s="51">
        <v>40195</v>
      </c>
    </row>
    <row r="5" spans="1:8">
      <c r="A5" s="102" t="s">
        <v>24</v>
      </c>
      <c r="B5" s="102"/>
      <c r="C5" s="102"/>
      <c r="D5" s="102"/>
      <c r="E5" s="102"/>
      <c r="F5" s="102"/>
      <c r="G5" s="103"/>
      <c r="H5" s="102" t="s">
        <v>26</v>
      </c>
    </row>
    <row r="6" spans="1:8">
      <c r="A6" s="102" t="s">
        <v>27</v>
      </c>
      <c r="H6" s="102" t="s">
        <v>26</v>
      </c>
    </row>
    <row r="9" spans="1:8">
      <c r="A9" s="6"/>
    </row>
    <row r="10" spans="1:8">
      <c r="A10" s="6"/>
    </row>
    <row r="11" spans="1:8">
      <c r="A11" s="6"/>
    </row>
    <row r="12" spans="1:8">
      <c r="A12" s="6"/>
    </row>
    <row r="13" spans="1:8">
      <c r="A13" s="6"/>
    </row>
    <row r="14" spans="1:8">
      <c r="A14" s="6"/>
    </row>
    <row r="15" spans="1:8">
      <c r="A15" s="6"/>
    </row>
    <row r="16" spans="1:8">
      <c r="A16" s="6"/>
    </row>
    <row r="17" spans="1:1">
      <c r="A17" s="6"/>
    </row>
    <row r="18" spans="1:1">
      <c r="A18" s="6"/>
    </row>
    <row r="19" spans="1:1">
      <c r="A19" s="6"/>
    </row>
    <row r="20" spans="1:1">
      <c r="A20" s="6"/>
    </row>
    <row r="21" spans="1:1">
      <c r="A21" s="6"/>
    </row>
    <row r="22" spans="1:1">
      <c r="A22" s="6"/>
    </row>
    <row r="23" spans="1:1">
      <c r="A23" s="6"/>
    </row>
    <row r="24" spans="1:1">
      <c r="A24" s="6"/>
    </row>
    <row r="25" spans="1:1">
      <c r="A25" s="6"/>
    </row>
    <row r="26" spans="1:1">
      <c r="A26" s="6"/>
    </row>
    <row r="27" spans="1:1">
      <c r="A27" s="6"/>
    </row>
    <row r="28" spans="1:1">
      <c r="A28" s="6"/>
    </row>
    <row r="29" spans="1:1">
      <c r="A29" s="6"/>
    </row>
    <row r="30" spans="1:1">
      <c r="A30" s="6"/>
    </row>
    <row r="31" spans="1:1">
      <c r="A31" s="6"/>
    </row>
    <row r="32" spans="1:1">
      <c r="A32" s="6"/>
    </row>
    <row r="33" spans="1:1">
      <c r="A33" s="6"/>
    </row>
  </sheetData>
  <phoneticPr fontId="0" type="noConversion"/>
  <pageMargins left="0.75" right="0.75" top="1" bottom="1" header="0.5" footer="0.5"/>
  <pageSetup paperSize="9" orientation="portrait" horizontalDpi="4294967294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5.85546875" customWidth="1"/>
    <col min="2" max="2" width="1.85546875" customWidth="1"/>
    <col min="3" max="3" width="11.85546875" bestFit="1" customWidth="1"/>
    <col min="4" max="4" width="11.28515625" customWidth="1"/>
    <col min="5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24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'8'!H2+7</f>
        <v>40251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40245</v>
      </c>
      <c r="D5" s="55">
        <f>+H2-5</f>
        <v>40246</v>
      </c>
      <c r="E5" s="55">
        <f>+H2-4</f>
        <v>40247</v>
      </c>
      <c r="F5" s="56">
        <f>+H2-3</f>
        <v>40248</v>
      </c>
      <c r="G5" s="55">
        <f>+H2-2</f>
        <v>40249</v>
      </c>
      <c r="H5" s="55">
        <f>+H2-1</f>
        <v>40250</v>
      </c>
      <c r="I5" s="57">
        <f>+H2</f>
        <v>40251</v>
      </c>
    </row>
    <row r="6" spans="1:9" ht="6.6" customHeight="1">
      <c r="A6" s="22"/>
      <c r="B6" s="138"/>
      <c r="C6" s="140"/>
      <c r="D6" s="2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2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67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67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67"/>
      <c r="F40" s="167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+'8'!I73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3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69:B69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25" right="0.25" top="0.75" bottom="0.75" header="0.3" footer="0.3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6.5703125" customWidth="1"/>
    <col min="2" max="2" width="2" customWidth="1"/>
    <col min="3" max="6" width="11.85546875" bestFit="1" customWidth="1"/>
    <col min="7" max="7" width="12.57031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'9'!H2+7</f>
        <v>40258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40252</v>
      </c>
      <c r="D5" s="55">
        <f>+H2-5</f>
        <v>40253</v>
      </c>
      <c r="E5" s="55">
        <f>+H2-4</f>
        <v>40254</v>
      </c>
      <c r="F5" s="56">
        <f>+H2-3</f>
        <v>40255</v>
      </c>
      <c r="G5" s="55">
        <f>+H2-2</f>
        <v>40256</v>
      </c>
      <c r="H5" s="55">
        <f>+H2-1</f>
        <v>40257</v>
      </c>
      <c r="I5" s="57">
        <f>+H2</f>
        <v>40258</v>
      </c>
    </row>
    <row r="6" spans="1:9" ht="6.6" customHeight="1">
      <c r="A6" s="22"/>
      <c r="B6" s="138"/>
      <c r="C6" s="140"/>
      <c r="D6" s="240"/>
      <c r="E6" s="240"/>
      <c r="F6" s="2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241"/>
      <c r="E7" s="241"/>
      <c r="F7" s="241"/>
      <c r="G7" s="141"/>
      <c r="H7" s="141"/>
      <c r="I7" s="143"/>
    </row>
    <row r="8" spans="1:9" ht="6.6" customHeight="1">
      <c r="A8" s="112"/>
      <c r="B8" s="144"/>
      <c r="C8" s="146"/>
      <c r="D8" s="146"/>
      <c r="E8" s="167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46"/>
      <c r="E28" s="167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46"/>
      <c r="E30" s="167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46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67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+'9'!I73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2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.5703125" customWidth="1"/>
    <col min="2" max="2" width="3" customWidth="1"/>
    <col min="3" max="6" width="11.85546875" bestFit="1" customWidth="1"/>
    <col min="7" max="7" width="11.425781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'10'!H2+7</f>
        <v>40265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40259</v>
      </c>
      <c r="D5" s="55">
        <f>+H2-5</f>
        <v>40260</v>
      </c>
      <c r="E5" s="55">
        <f>+H2-4</f>
        <v>40261</v>
      </c>
      <c r="F5" s="56">
        <f>+H2-3</f>
        <v>40262</v>
      </c>
      <c r="G5" s="55">
        <f>+H2-2</f>
        <v>40263</v>
      </c>
      <c r="H5" s="55">
        <f>+H2-1</f>
        <v>40264</v>
      </c>
      <c r="I5" s="57">
        <f>+H2</f>
        <v>40265</v>
      </c>
    </row>
    <row r="6" spans="1:9" ht="6.6" customHeight="1">
      <c r="A6" s="22"/>
      <c r="B6" s="138"/>
      <c r="C6" s="140"/>
      <c r="D6" s="140"/>
      <c r="E6" s="165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+'10'!I73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1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35433070866141736" right="0.35433070866141736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.28515625" customWidth="1"/>
    <col min="2" max="2" width="2" customWidth="1"/>
    <col min="3" max="6" width="11.85546875" bestFit="1" customWidth="1"/>
    <col min="7" max="7" width="11.5703125" customWidth="1"/>
    <col min="8" max="8" width="11.85546875" bestFit="1" customWidth="1"/>
    <col min="9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'11'!H2+7</f>
        <v>40272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40266</v>
      </c>
      <c r="D5" s="55">
        <f>+H2-5</f>
        <v>40267</v>
      </c>
      <c r="E5" s="55">
        <f>+H2-4</f>
        <v>40268</v>
      </c>
      <c r="F5" s="56">
        <f>+H2-3</f>
        <v>40269</v>
      </c>
      <c r="G5" s="55">
        <f>+H2-2</f>
        <v>40270</v>
      </c>
      <c r="H5" s="55">
        <f>+H2-1</f>
        <v>40271</v>
      </c>
      <c r="I5" s="57">
        <f>+H2</f>
        <v>40272</v>
      </c>
    </row>
    <row r="6" spans="1:9" ht="6.6" customHeight="1">
      <c r="A6" s="22"/>
      <c r="B6" s="138"/>
      <c r="C6" s="140"/>
      <c r="D6" s="140"/>
      <c r="E6" s="165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67"/>
      <c r="F8" s="167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67"/>
      <c r="F10" s="167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46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67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46"/>
      <c r="E30" s="167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46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67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242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242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+'11'!I73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1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6.28515625" customWidth="1"/>
    <col min="2" max="2" width="3" customWidth="1"/>
    <col min="3" max="5" width="11.85546875" bestFit="1" customWidth="1"/>
    <col min="6" max="6" width="10.85546875" bestFit="1" customWidth="1"/>
    <col min="7" max="7" width="11" customWidth="1"/>
    <col min="8" max="8" width="10.85546875" bestFit="1" customWidth="1"/>
    <col min="9" max="9" width="11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'12'!H2+7</f>
        <v>40279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40273</v>
      </c>
      <c r="D5" s="55">
        <f>+H2-5</f>
        <v>40274</v>
      </c>
      <c r="E5" s="55">
        <f>+H2-4</f>
        <v>40275</v>
      </c>
      <c r="F5" s="56">
        <f>+H2-3</f>
        <v>40276</v>
      </c>
      <c r="G5" s="55">
        <f>+H2-2</f>
        <v>40277</v>
      </c>
      <c r="H5" s="55">
        <f>+H2-1</f>
        <v>40278</v>
      </c>
      <c r="I5" s="57">
        <f>+H2</f>
        <v>40279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67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243"/>
      <c r="D28" s="167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50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/>
      <c r="B71" s="245"/>
      <c r="C71" s="245"/>
      <c r="D71" s="245"/>
      <c r="E71" s="24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+'12'!I73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92">
    <mergeCell ref="D66:D67"/>
    <mergeCell ref="F71:H71"/>
    <mergeCell ref="A69:B69"/>
    <mergeCell ref="H77:I77"/>
    <mergeCell ref="A59:A60"/>
    <mergeCell ref="B60:B61"/>
    <mergeCell ref="C60:C61"/>
    <mergeCell ref="D60:D61"/>
    <mergeCell ref="F73:H73"/>
    <mergeCell ref="G62:G63"/>
    <mergeCell ref="H62:H63"/>
    <mergeCell ref="I62:I63"/>
    <mergeCell ref="E60:E61"/>
    <mergeCell ref="F60:F61"/>
    <mergeCell ref="G60:G61"/>
    <mergeCell ref="H60:H61"/>
    <mergeCell ref="F70:H70"/>
    <mergeCell ref="F72:H72"/>
    <mergeCell ref="I66:I67"/>
    <mergeCell ref="A67:A68"/>
    <mergeCell ref="I60:I61"/>
    <mergeCell ref="A61:A62"/>
    <mergeCell ref="H79:I79"/>
    <mergeCell ref="H81:I81"/>
    <mergeCell ref="E66:E67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B62:B63"/>
    <mergeCell ref="C62:C63"/>
    <mergeCell ref="D62:D63"/>
    <mergeCell ref="E62:E63"/>
    <mergeCell ref="F62:F63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6" width="10.85546875" bestFit="1" customWidth="1"/>
    <col min="7" max="7" width="11.140625" customWidth="1"/>
    <col min="8" max="8" width="10.85546875" bestFit="1" customWidth="1"/>
    <col min="9" max="9" width="11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'13'!H2+7</f>
        <v>40286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40280</v>
      </c>
      <c r="D5" s="55">
        <f>+H2-5</f>
        <v>40281</v>
      </c>
      <c r="E5" s="55">
        <f>+H2-4</f>
        <v>40282</v>
      </c>
      <c r="F5" s="56">
        <f>+H2-3</f>
        <v>40283</v>
      </c>
      <c r="G5" s="55">
        <f>+H2-2</f>
        <v>40284</v>
      </c>
      <c r="H5" s="55">
        <f>+H2-1</f>
        <v>40285</v>
      </c>
      <c r="I5" s="57">
        <f>+H2</f>
        <v>40286</v>
      </c>
    </row>
    <row r="6" spans="1:9" ht="6.6" customHeight="1">
      <c r="A6" s="22"/>
      <c r="B6" s="138"/>
      <c r="C6" s="140"/>
      <c r="D6" s="165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67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67"/>
      <c r="F10" s="167"/>
      <c r="G10" s="167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67"/>
      <c r="E12" s="167"/>
      <c r="F12" s="167"/>
      <c r="G12" s="167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67"/>
      <c r="E14" s="167"/>
      <c r="F14" s="167"/>
      <c r="G14" s="167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67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67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67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46"/>
      <c r="F24" s="167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46"/>
      <c r="F26" s="167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46"/>
      <c r="F28" s="167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46"/>
      <c r="F30" s="167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46"/>
      <c r="F32" s="167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46"/>
      <c r="F34" s="167"/>
      <c r="G34" s="167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67"/>
      <c r="D36" s="167"/>
      <c r="E36" s="146"/>
      <c r="F36" s="167"/>
      <c r="G36" s="167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67"/>
      <c r="D38" s="167"/>
      <c r="E38" s="146"/>
      <c r="F38" s="146"/>
      <c r="G38" s="167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51"/>
      <c r="B71" s="252"/>
      <c r="C71" s="252"/>
      <c r="D71" s="252"/>
      <c r="E71" s="253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51"/>
      <c r="B72" s="252"/>
      <c r="C72" s="252"/>
      <c r="D72" s="252"/>
      <c r="E72" s="253"/>
      <c r="F72" s="156" t="s">
        <v>16</v>
      </c>
      <c r="G72" s="157"/>
      <c r="H72" s="158"/>
      <c r="I72" s="35">
        <f>+'13'!I73</f>
        <v>0</v>
      </c>
    </row>
    <row r="73" spans="1:9" ht="15">
      <c r="A73" s="251"/>
      <c r="B73" s="252"/>
      <c r="C73" s="252"/>
      <c r="D73" s="252"/>
      <c r="E73" s="253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51"/>
      <c r="B74" s="252"/>
      <c r="C74" s="252"/>
      <c r="D74" s="252"/>
      <c r="E74" s="253"/>
      <c r="F74" s="36"/>
      <c r="G74" s="36"/>
      <c r="H74" s="37"/>
      <c r="I74" s="38"/>
    </row>
    <row r="75" spans="1:9" ht="13.5" customHeight="1">
      <c r="A75" s="251"/>
      <c r="B75" s="252"/>
      <c r="C75" s="252"/>
      <c r="D75" s="252"/>
      <c r="E75" s="253"/>
      <c r="F75" s="39"/>
      <c r="G75" s="40"/>
      <c r="H75" s="40"/>
      <c r="I75" s="41"/>
    </row>
    <row r="76" spans="1:9" ht="13.5" customHeight="1">
      <c r="A76" s="251"/>
      <c r="B76" s="252"/>
      <c r="C76" s="252"/>
      <c r="D76" s="252"/>
      <c r="E76" s="253"/>
      <c r="F76" s="42" t="s">
        <v>18</v>
      </c>
      <c r="G76" s="43"/>
      <c r="H76" s="44"/>
      <c r="I76" s="45"/>
    </row>
    <row r="77" spans="1:9" ht="13.5" customHeight="1">
      <c r="A77" s="251"/>
      <c r="B77" s="252"/>
      <c r="C77" s="252"/>
      <c r="D77" s="252"/>
      <c r="E77" s="253"/>
      <c r="F77" s="42"/>
      <c r="G77" s="46"/>
      <c r="H77" s="152" t="s">
        <v>19</v>
      </c>
      <c r="I77" s="132"/>
    </row>
    <row r="78" spans="1:9" ht="13.5" customHeight="1">
      <c r="A78" s="251"/>
      <c r="B78" s="252"/>
      <c r="C78" s="252"/>
      <c r="D78" s="252"/>
      <c r="E78" s="253"/>
      <c r="F78" s="42" t="s">
        <v>18</v>
      </c>
      <c r="G78" s="43"/>
      <c r="H78" s="47"/>
      <c r="I78" s="48"/>
    </row>
    <row r="79" spans="1:9" ht="13.5" customHeight="1">
      <c r="A79" s="251"/>
      <c r="B79" s="252"/>
      <c r="C79" s="252"/>
      <c r="D79" s="252"/>
      <c r="E79" s="253"/>
      <c r="F79" s="42"/>
      <c r="G79" s="46"/>
      <c r="H79" s="176" t="s">
        <v>20</v>
      </c>
      <c r="I79" s="132"/>
    </row>
    <row r="80" spans="1:9" ht="13.5" customHeight="1">
      <c r="A80" s="251"/>
      <c r="B80" s="252"/>
      <c r="C80" s="252"/>
      <c r="D80" s="252"/>
      <c r="E80" s="253"/>
      <c r="F80" s="42"/>
      <c r="G80" s="43"/>
      <c r="H80" s="52"/>
      <c r="I80" s="53"/>
    </row>
    <row r="81" spans="1:9" ht="13.5" customHeight="1" thickBot="1">
      <c r="A81" s="254"/>
      <c r="B81" s="255"/>
      <c r="C81" s="255"/>
      <c r="D81" s="255"/>
      <c r="E81" s="256"/>
      <c r="F81" s="49"/>
      <c r="G81" s="50"/>
      <c r="H81" s="162"/>
      <c r="I81" s="128"/>
    </row>
  </sheetData>
  <mergeCells count="291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6.140625" customWidth="1"/>
    <col min="2" max="2" width="2.5703125" customWidth="1"/>
    <col min="3" max="3" width="10.85546875" bestFit="1" customWidth="1"/>
    <col min="4" max="6" width="11.28515625" bestFit="1" customWidth="1"/>
    <col min="7" max="7" width="11.42578125" customWidth="1"/>
    <col min="8" max="8" width="11.28515625" bestFit="1" customWidth="1"/>
    <col min="9" max="9" width="11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'14'!H2+7</f>
        <v>40293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40287</v>
      </c>
      <c r="D5" s="55">
        <f>+H2-5</f>
        <v>40288</v>
      </c>
      <c r="E5" s="55">
        <f>+H2-4</f>
        <v>40289</v>
      </c>
      <c r="F5" s="56">
        <f>+H2-3</f>
        <v>40290</v>
      </c>
      <c r="G5" s="55">
        <f>+H2-2</f>
        <v>40291</v>
      </c>
      <c r="H5" s="55">
        <f>+H2-1</f>
        <v>40292</v>
      </c>
      <c r="I5" s="57">
        <f>+H2</f>
        <v>40293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+'14'!I73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2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A69:B69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35433070866141736" right="0.35433070866141736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5.42578125" customWidth="1"/>
    <col min="2" max="2" width="3" customWidth="1"/>
    <col min="3" max="5" width="11.28515625" bestFit="1" customWidth="1"/>
    <col min="6" max="6" width="11.5703125" bestFit="1" customWidth="1"/>
    <col min="7" max="7" width="12" bestFit="1" customWidth="1"/>
    <col min="8" max="9" width="12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'15'!H2+7</f>
        <v>40300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40294</v>
      </c>
      <c r="D5" s="55">
        <f>+H2-5</f>
        <v>40295</v>
      </c>
      <c r="E5" s="55">
        <f>+H2-4</f>
        <v>40296</v>
      </c>
      <c r="F5" s="56">
        <f>+H2-3</f>
        <v>40297</v>
      </c>
      <c r="G5" s="55">
        <f>+H2-2</f>
        <v>40298</v>
      </c>
      <c r="H5" s="55">
        <f>+H2-1</f>
        <v>40299</v>
      </c>
      <c r="I5" s="57">
        <f>+H2</f>
        <v>40300</v>
      </c>
    </row>
    <row r="6" spans="1:9" ht="6.6" customHeight="1">
      <c r="A6" s="22"/>
      <c r="B6" s="138"/>
      <c r="C6" s="140"/>
      <c r="D6" s="165"/>
      <c r="E6" s="140"/>
      <c r="F6" s="140"/>
      <c r="G6" s="165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41"/>
      <c r="F7" s="141"/>
      <c r="G7" s="166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46"/>
      <c r="F10" s="146"/>
      <c r="G10" s="167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46"/>
      <c r="F12" s="146"/>
      <c r="G12" s="167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46"/>
      <c r="F14" s="146"/>
      <c r="G14" s="167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46"/>
      <c r="F16" s="146"/>
      <c r="G16" s="167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46"/>
      <c r="F18" s="146"/>
      <c r="G18" s="167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46"/>
      <c r="F20" s="146"/>
      <c r="G20" s="167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46"/>
      <c r="F22" s="146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46"/>
      <c r="F24" s="146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46"/>
      <c r="E26" s="146"/>
      <c r="F26" s="146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46"/>
      <c r="E28" s="146"/>
      <c r="F28" s="146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46"/>
      <c r="E34" s="146"/>
      <c r="F34" s="146"/>
      <c r="G34" s="167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67"/>
      <c r="D36" s="146"/>
      <c r="E36" s="146"/>
      <c r="F36" s="146"/>
      <c r="G36" s="167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67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46"/>
      <c r="F40" s="146"/>
      <c r="G40" s="167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+'15'!I73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3">
    <mergeCell ref="F72:H72"/>
    <mergeCell ref="F73:H73"/>
    <mergeCell ref="H79:I79"/>
    <mergeCell ref="H81:I81"/>
    <mergeCell ref="A65:A66"/>
    <mergeCell ref="B66:B67"/>
    <mergeCell ref="C66:C67"/>
    <mergeCell ref="D66:D67"/>
    <mergeCell ref="F71:H71"/>
    <mergeCell ref="H77:I77"/>
    <mergeCell ref="I66:I67"/>
    <mergeCell ref="A67:A68"/>
    <mergeCell ref="F70:H70"/>
    <mergeCell ref="F64:F65"/>
    <mergeCell ref="G64:G65"/>
    <mergeCell ref="H64:H65"/>
    <mergeCell ref="I64:I65"/>
    <mergeCell ref="E66:E67"/>
    <mergeCell ref="F66:F67"/>
    <mergeCell ref="G66:G67"/>
    <mergeCell ref="H66:H67"/>
    <mergeCell ref="A69:B69"/>
    <mergeCell ref="A71:E81"/>
    <mergeCell ref="A61:A62"/>
    <mergeCell ref="B62:B63"/>
    <mergeCell ref="C62:C63"/>
    <mergeCell ref="D62:D63"/>
    <mergeCell ref="F60:F61"/>
    <mergeCell ref="G60:G61"/>
    <mergeCell ref="H60:H61"/>
    <mergeCell ref="A59:A60"/>
    <mergeCell ref="I62:I63"/>
    <mergeCell ref="A63:A64"/>
    <mergeCell ref="B64:B65"/>
    <mergeCell ref="C64:C65"/>
    <mergeCell ref="D64:D65"/>
    <mergeCell ref="E64:E65"/>
    <mergeCell ref="I60:I61"/>
    <mergeCell ref="E62:E63"/>
    <mergeCell ref="F62:F63"/>
    <mergeCell ref="G62:G63"/>
    <mergeCell ref="H62:H63"/>
    <mergeCell ref="B60:B61"/>
    <mergeCell ref="C60:C61"/>
    <mergeCell ref="D60:D61"/>
    <mergeCell ref="E60:E61"/>
    <mergeCell ref="A57:A58"/>
    <mergeCell ref="B58:B59"/>
    <mergeCell ref="C58:C59"/>
    <mergeCell ref="D58:D59"/>
    <mergeCell ref="I58:I59"/>
    <mergeCell ref="B52:B53"/>
    <mergeCell ref="C52:C53"/>
    <mergeCell ref="D52:D53"/>
    <mergeCell ref="E52:E53"/>
    <mergeCell ref="F56:F57"/>
    <mergeCell ref="G56:G57"/>
    <mergeCell ref="H56:H57"/>
    <mergeCell ref="I56:I57"/>
    <mergeCell ref="E58:E59"/>
    <mergeCell ref="F58:F59"/>
    <mergeCell ref="G58:G59"/>
    <mergeCell ref="H58:H59"/>
    <mergeCell ref="A53:A54"/>
    <mergeCell ref="B54:B55"/>
    <mergeCell ref="C54:C55"/>
    <mergeCell ref="D54:D55"/>
    <mergeCell ref="I54:I55"/>
    <mergeCell ref="A55:A56"/>
    <mergeCell ref="B56:B57"/>
    <mergeCell ref="C56:C57"/>
    <mergeCell ref="D56:D57"/>
    <mergeCell ref="E56:E57"/>
    <mergeCell ref="F52:F53"/>
    <mergeCell ref="G52:G53"/>
    <mergeCell ref="H52:H53"/>
    <mergeCell ref="I52:I53"/>
    <mergeCell ref="E54:E55"/>
    <mergeCell ref="F54:F55"/>
    <mergeCell ref="G54:G55"/>
    <mergeCell ref="H54:H55"/>
    <mergeCell ref="F48:F49"/>
    <mergeCell ref="G48:G49"/>
    <mergeCell ref="H48:H49"/>
    <mergeCell ref="I48:I49"/>
    <mergeCell ref="E50:E51"/>
    <mergeCell ref="F50:F51"/>
    <mergeCell ref="G50:G51"/>
    <mergeCell ref="H50:H51"/>
    <mergeCell ref="A45:A46"/>
    <mergeCell ref="B46:B47"/>
    <mergeCell ref="C46:C47"/>
    <mergeCell ref="D46:D47"/>
    <mergeCell ref="I46:I47"/>
    <mergeCell ref="A47:A48"/>
    <mergeCell ref="B48:B49"/>
    <mergeCell ref="C48:C49"/>
    <mergeCell ref="D48:D49"/>
    <mergeCell ref="E48:E49"/>
    <mergeCell ref="F44:F45"/>
    <mergeCell ref="G44:G45"/>
    <mergeCell ref="H44:H45"/>
    <mergeCell ref="I44:I45"/>
    <mergeCell ref="E46:E47"/>
    <mergeCell ref="F46:F47"/>
    <mergeCell ref="G46:G47"/>
    <mergeCell ref="H46:H47"/>
    <mergeCell ref="A49:A50"/>
    <mergeCell ref="B50:B51"/>
    <mergeCell ref="C50:C51"/>
    <mergeCell ref="D50:D51"/>
    <mergeCell ref="I50:I51"/>
    <mergeCell ref="A51:A52"/>
    <mergeCell ref="B44:B45"/>
    <mergeCell ref="C44:C45"/>
    <mergeCell ref="D44:D45"/>
    <mergeCell ref="E44:E45"/>
    <mergeCell ref="F40:F41"/>
    <mergeCell ref="G40:G41"/>
    <mergeCell ref="H40:H41"/>
    <mergeCell ref="I40:I41"/>
    <mergeCell ref="E42:E43"/>
    <mergeCell ref="F42:F43"/>
    <mergeCell ref="G42:G43"/>
    <mergeCell ref="H42:H43"/>
    <mergeCell ref="A37:A38"/>
    <mergeCell ref="B38:B39"/>
    <mergeCell ref="C38:C39"/>
    <mergeCell ref="D38:D39"/>
    <mergeCell ref="I38:I39"/>
    <mergeCell ref="A39:A40"/>
    <mergeCell ref="B40:B41"/>
    <mergeCell ref="C40:C41"/>
    <mergeCell ref="D40:D41"/>
    <mergeCell ref="E40:E41"/>
    <mergeCell ref="F36:F37"/>
    <mergeCell ref="G36:G37"/>
    <mergeCell ref="H36:H37"/>
    <mergeCell ref="I36:I37"/>
    <mergeCell ref="E38:E39"/>
    <mergeCell ref="F38:F39"/>
    <mergeCell ref="G38:G39"/>
    <mergeCell ref="H38:H39"/>
    <mergeCell ref="A41:A42"/>
    <mergeCell ref="B42:B43"/>
    <mergeCell ref="C42:C43"/>
    <mergeCell ref="D42:D43"/>
    <mergeCell ref="I42:I43"/>
    <mergeCell ref="A43:A44"/>
    <mergeCell ref="B36:B37"/>
    <mergeCell ref="C36:C37"/>
    <mergeCell ref="D36:D37"/>
    <mergeCell ref="E36:E37"/>
    <mergeCell ref="F32:F33"/>
    <mergeCell ref="G32:G33"/>
    <mergeCell ref="H32:H33"/>
    <mergeCell ref="I32:I33"/>
    <mergeCell ref="E34:E35"/>
    <mergeCell ref="F34:F35"/>
    <mergeCell ref="G34:G35"/>
    <mergeCell ref="H34:H35"/>
    <mergeCell ref="A29:A30"/>
    <mergeCell ref="B30:B31"/>
    <mergeCell ref="C30:C31"/>
    <mergeCell ref="D30:D31"/>
    <mergeCell ref="I30:I31"/>
    <mergeCell ref="A31:A32"/>
    <mergeCell ref="B32:B33"/>
    <mergeCell ref="C32:C33"/>
    <mergeCell ref="D32:D33"/>
    <mergeCell ref="E32:E33"/>
    <mergeCell ref="F28:F29"/>
    <mergeCell ref="G28:G29"/>
    <mergeCell ref="H28:H29"/>
    <mergeCell ref="I28:I29"/>
    <mergeCell ref="E30:E31"/>
    <mergeCell ref="F30:F31"/>
    <mergeCell ref="G30:G31"/>
    <mergeCell ref="H30:H31"/>
    <mergeCell ref="A33:A34"/>
    <mergeCell ref="B34:B35"/>
    <mergeCell ref="C34:C35"/>
    <mergeCell ref="D34:D35"/>
    <mergeCell ref="I34:I35"/>
    <mergeCell ref="A35:A36"/>
    <mergeCell ref="B28:B29"/>
    <mergeCell ref="C28:C29"/>
    <mergeCell ref="D28:D29"/>
    <mergeCell ref="E28:E29"/>
    <mergeCell ref="H24:H25"/>
    <mergeCell ref="I24:I25"/>
    <mergeCell ref="E26:E27"/>
    <mergeCell ref="F26:F27"/>
    <mergeCell ref="G26:G27"/>
    <mergeCell ref="H26:H27"/>
    <mergeCell ref="A21:A22"/>
    <mergeCell ref="B22:B23"/>
    <mergeCell ref="C22:C23"/>
    <mergeCell ref="D22:D23"/>
    <mergeCell ref="I22:I23"/>
    <mergeCell ref="A23:A24"/>
    <mergeCell ref="B24:B25"/>
    <mergeCell ref="C24:C25"/>
    <mergeCell ref="D24:D25"/>
    <mergeCell ref="E24:E25"/>
    <mergeCell ref="F20:F21"/>
    <mergeCell ref="G20:G21"/>
    <mergeCell ref="H20:H21"/>
    <mergeCell ref="I20:I21"/>
    <mergeCell ref="E22:E23"/>
    <mergeCell ref="F22:F23"/>
    <mergeCell ref="A25:A26"/>
    <mergeCell ref="B26:B27"/>
    <mergeCell ref="C26:C27"/>
    <mergeCell ref="D26:D27"/>
    <mergeCell ref="I26:I27"/>
    <mergeCell ref="A27:A28"/>
    <mergeCell ref="H12:H13"/>
    <mergeCell ref="I12:I13"/>
    <mergeCell ref="E14:E15"/>
    <mergeCell ref="F14:F15"/>
    <mergeCell ref="G14:G15"/>
    <mergeCell ref="H14:H15"/>
    <mergeCell ref="A17:A18"/>
    <mergeCell ref="B18:B19"/>
    <mergeCell ref="C18:C19"/>
    <mergeCell ref="D18:D19"/>
    <mergeCell ref="I18:I19"/>
    <mergeCell ref="A19:A20"/>
    <mergeCell ref="B20:B21"/>
    <mergeCell ref="C20:C21"/>
    <mergeCell ref="D20:D21"/>
    <mergeCell ref="E20:E21"/>
    <mergeCell ref="F24:F25"/>
    <mergeCell ref="G24:G25"/>
    <mergeCell ref="G16:G17"/>
    <mergeCell ref="H16:H17"/>
    <mergeCell ref="E18:E19"/>
    <mergeCell ref="F18:F19"/>
    <mergeCell ref="G18:G19"/>
    <mergeCell ref="H18:H19"/>
    <mergeCell ref="I10:I11"/>
    <mergeCell ref="G22:G23"/>
    <mergeCell ref="H22:H23"/>
    <mergeCell ref="A11:A12"/>
    <mergeCell ref="B12:B13"/>
    <mergeCell ref="C12:C13"/>
    <mergeCell ref="D12:D13"/>
    <mergeCell ref="E12:E13"/>
    <mergeCell ref="H8:H9"/>
    <mergeCell ref="I8:I9"/>
    <mergeCell ref="E10:E11"/>
    <mergeCell ref="F10:F11"/>
    <mergeCell ref="G10:G11"/>
    <mergeCell ref="H10:H11"/>
    <mergeCell ref="A13:A14"/>
    <mergeCell ref="B14:B15"/>
    <mergeCell ref="C14:C15"/>
    <mergeCell ref="D14:D15"/>
    <mergeCell ref="I14:I15"/>
    <mergeCell ref="A15:A16"/>
    <mergeCell ref="B16:B17"/>
    <mergeCell ref="C16:C17"/>
    <mergeCell ref="D16:D17"/>
    <mergeCell ref="E16:E17"/>
    <mergeCell ref="F12:F13"/>
    <mergeCell ref="G12:G13"/>
    <mergeCell ref="F16:F17"/>
    <mergeCell ref="I16:I17"/>
    <mergeCell ref="F2:G2"/>
    <mergeCell ref="A1:I1"/>
    <mergeCell ref="C2:E2"/>
    <mergeCell ref="H2:I2"/>
    <mergeCell ref="A2:B2"/>
    <mergeCell ref="B6:B7"/>
    <mergeCell ref="C6:C7"/>
    <mergeCell ref="D6:D7"/>
    <mergeCell ref="E6:E7"/>
    <mergeCell ref="F6:F7"/>
    <mergeCell ref="G6:G7"/>
    <mergeCell ref="I6:I7"/>
    <mergeCell ref="A7:A8"/>
    <mergeCell ref="B8:B9"/>
    <mergeCell ref="C8:C9"/>
    <mergeCell ref="D8:D9"/>
    <mergeCell ref="E8:E9"/>
    <mergeCell ref="F8:F9"/>
    <mergeCell ref="G8:G9"/>
    <mergeCell ref="H6:H7"/>
    <mergeCell ref="A9:A10"/>
    <mergeCell ref="B10:B11"/>
    <mergeCell ref="C10:C11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6.85546875" customWidth="1"/>
    <col min="2" max="2" width="3" customWidth="1"/>
    <col min="3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'16'!H2+7</f>
        <v>40307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40301</v>
      </c>
      <c r="D5" s="55">
        <f>+H2-5</f>
        <v>40302</v>
      </c>
      <c r="E5" s="55">
        <f>+H2-4</f>
        <v>40303</v>
      </c>
      <c r="F5" s="56">
        <f>+H2-3</f>
        <v>40304</v>
      </c>
      <c r="G5" s="55">
        <f>+H2-2</f>
        <v>40305</v>
      </c>
      <c r="H5" s="55">
        <f>+H2-1</f>
        <v>40306</v>
      </c>
      <c r="I5" s="57">
        <f>+H2</f>
        <v>40307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+'16'!I73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3">
    <mergeCell ref="H79:I79"/>
    <mergeCell ref="H81:I81"/>
    <mergeCell ref="A65:A66"/>
    <mergeCell ref="B66:B67"/>
    <mergeCell ref="D66:D67"/>
    <mergeCell ref="F71:H71"/>
    <mergeCell ref="H77:I77"/>
    <mergeCell ref="I66:I67"/>
    <mergeCell ref="A67:A68"/>
    <mergeCell ref="F70:H70"/>
    <mergeCell ref="F64:F65"/>
    <mergeCell ref="G64:G65"/>
    <mergeCell ref="H64:H65"/>
    <mergeCell ref="A63:A64"/>
    <mergeCell ref="B64:B65"/>
    <mergeCell ref="D64:D65"/>
    <mergeCell ref="E64:E65"/>
    <mergeCell ref="A69:B69"/>
    <mergeCell ref="A71:E81"/>
    <mergeCell ref="A59:A60"/>
    <mergeCell ref="D60:D61"/>
    <mergeCell ref="E60:E61"/>
    <mergeCell ref="G66:G67"/>
    <mergeCell ref="H66:H67"/>
    <mergeCell ref="G6:G7"/>
    <mergeCell ref="F72:H72"/>
    <mergeCell ref="F73:H73"/>
    <mergeCell ref="C58:C59"/>
    <mergeCell ref="C60:C61"/>
    <mergeCell ref="C62:C63"/>
    <mergeCell ref="C64:C65"/>
    <mergeCell ref="C66:C67"/>
    <mergeCell ref="I60:I61"/>
    <mergeCell ref="E62:E63"/>
    <mergeCell ref="F62:F63"/>
    <mergeCell ref="G62:G63"/>
    <mergeCell ref="H62:H63"/>
    <mergeCell ref="I64:I65"/>
    <mergeCell ref="E66:E67"/>
    <mergeCell ref="F66:F67"/>
    <mergeCell ref="A57:A58"/>
    <mergeCell ref="B58:B59"/>
    <mergeCell ref="D58:D59"/>
    <mergeCell ref="I58:I59"/>
    <mergeCell ref="I62:I63"/>
    <mergeCell ref="E58:E59"/>
    <mergeCell ref="F58:F59"/>
    <mergeCell ref="G58:G59"/>
    <mergeCell ref="H58:H59"/>
    <mergeCell ref="B60:B61"/>
    <mergeCell ref="A61:A62"/>
    <mergeCell ref="B62:B63"/>
    <mergeCell ref="D62:D63"/>
    <mergeCell ref="F60:F61"/>
    <mergeCell ref="G60:G61"/>
    <mergeCell ref="H60:H61"/>
    <mergeCell ref="I54:I55"/>
    <mergeCell ref="A55:A56"/>
    <mergeCell ref="B56:B57"/>
    <mergeCell ref="D56:D57"/>
    <mergeCell ref="E56:E57"/>
    <mergeCell ref="H56:H57"/>
    <mergeCell ref="I56:I57"/>
    <mergeCell ref="F56:F57"/>
    <mergeCell ref="G56:G57"/>
    <mergeCell ref="E54:E55"/>
    <mergeCell ref="F54:F55"/>
    <mergeCell ref="G54:G55"/>
    <mergeCell ref="H54:H55"/>
    <mergeCell ref="A53:A54"/>
    <mergeCell ref="B54:B55"/>
    <mergeCell ref="D54:D55"/>
    <mergeCell ref="C54:C55"/>
    <mergeCell ref="C56:C57"/>
    <mergeCell ref="I50:I51"/>
    <mergeCell ref="A51:A52"/>
    <mergeCell ref="B52:B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D50:D51"/>
    <mergeCell ref="C50:C51"/>
    <mergeCell ref="C52:C53"/>
    <mergeCell ref="I46:I47"/>
    <mergeCell ref="A47:A48"/>
    <mergeCell ref="B48:B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D46:D47"/>
    <mergeCell ref="C46:C47"/>
    <mergeCell ref="C48:C49"/>
    <mergeCell ref="I42:I43"/>
    <mergeCell ref="A43:A44"/>
    <mergeCell ref="B44:B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D42:D43"/>
    <mergeCell ref="C42:C43"/>
    <mergeCell ref="C44:C45"/>
    <mergeCell ref="I38:I39"/>
    <mergeCell ref="A39:A40"/>
    <mergeCell ref="B40:B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D38:D39"/>
    <mergeCell ref="C38:C39"/>
    <mergeCell ref="C40:C41"/>
    <mergeCell ref="I34:I35"/>
    <mergeCell ref="A35:A36"/>
    <mergeCell ref="B36:B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D34:D35"/>
    <mergeCell ref="C34:C35"/>
    <mergeCell ref="C36:C37"/>
    <mergeCell ref="I30:I31"/>
    <mergeCell ref="A31:A32"/>
    <mergeCell ref="B32:B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D30:D31"/>
    <mergeCell ref="C30:C31"/>
    <mergeCell ref="C32:C33"/>
    <mergeCell ref="I26:I27"/>
    <mergeCell ref="A27:A28"/>
    <mergeCell ref="B28:B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D26:D27"/>
    <mergeCell ref="C26:C27"/>
    <mergeCell ref="C28:C29"/>
    <mergeCell ref="I22:I23"/>
    <mergeCell ref="A23:A24"/>
    <mergeCell ref="B24:B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D22:D23"/>
    <mergeCell ref="C22:C23"/>
    <mergeCell ref="C24:C25"/>
    <mergeCell ref="I18:I19"/>
    <mergeCell ref="A19:A20"/>
    <mergeCell ref="B20:B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D18:D19"/>
    <mergeCell ref="C18:C19"/>
    <mergeCell ref="C20:C21"/>
    <mergeCell ref="I14:I15"/>
    <mergeCell ref="A15:A16"/>
    <mergeCell ref="B16:B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D14:D15"/>
    <mergeCell ref="C14:C15"/>
    <mergeCell ref="C16:C17"/>
    <mergeCell ref="I10:I11"/>
    <mergeCell ref="A11:A12"/>
    <mergeCell ref="B12:B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D10:D11"/>
    <mergeCell ref="C10:C11"/>
    <mergeCell ref="C12:C13"/>
    <mergeCell ref="F2:G2"/>
    <mergeCell ref="A1:I1"/>
    <mergeCell ref="C2:E2"/>
    <mergeCell ref="H2:I2"/>
    <mergeCell ref="A2:B2"/>
    <mergeCell ref="B6:B7"/>
    <mergeCell ref="D6:D7"/>
    <mergeCell ref="E6:E7"/>
    <mergeCell ref="F6:F7"/>
    <mergeCell ref="H6:H7"/>
    <mergeCell ref="I6:I7"/>
    <mergeCell ref="A7:A8"/>
    <mergeCell ref="B8:B9"/>
    <mergeCell ref="D8:D9"/>
    <mergeCell ref="E8:E9"/>
    <mergeCell ref="F8:F9"/>
    <mergeCell ref="G8:G9"/>
    <mergeCell ref="H8:H9"/>
    <mergeCell ref="I8:I9"/>
    <mergeCell ref="C6:C7"/>
    <mergeCell ref="C8:C9"/>
  </mergeCells>
  <phoneticPr fontId="0" type="noConversion"/>
  <pageMargins left="0.35433070866141736" right="0.35433070866141736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" customWidth="1"/>
    <col min="2" max="2" width="3" customWidth="1"/>
    <col min="3" max="5" width="12" bestFit="1" customWidth="1"/>
    <col min="6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'17'!H2+7</f>
        <v>40314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40308</v>
      </c>
      <c r="D5" s="55">
        <f>+H2-5</f>
        <v>40309</v>
      </c>
      <c r="E5" s="55">
        <f>+H2-4</f>
        <v>40310</v>
      </c>
      <c r="F5" s="56">
        <f>+H2-3</f>
        <v>40311</v>
      </c>
      <c r="G5" s="55">
        <f>+H2-2</f>
        <v>40312</v>
      </c>
      <c r="H5" s="55">
        <f>+H2-1</f>
        <v>40313</v>
      </c>
      <c r="I5" s="57">
        <f>+H2</f>
        <v>40314</v>
      </c>
    </row>
    <row r="6" spans="1:9" ht="6.6" customHeight="1">
      <c r="A6" s="22"/>
      <c r="B6" s="138"/>
      <c r="C6" s="140"/>
      <c r="D6" s="165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46"/>
      <c r="F10" s="146"/>
      <c r="G10" s="167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46"/>
      <c r="F12" s="146"/>
      <c r="G12" s="167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46"/>
      <c r="F14" s="146"/>
      <c r="G14" s="167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46"/>
      <c r="F16" s="146"/>
      <c r="G16" s="167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46"/>
      <c r="F18" s="146"/>
      <c r="G18" s="167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67"/>
      <c r="E20" s="146"/>
      <c r="F20" s="146"/>
      <c r="G20" s="167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67"/>
      <c r="E22" s="146"/>
      <c r="F22" s="146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67"/>
      <c r="E24" s="146"/>
      <c r="F24" s="146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67"/>
      <c r="E26" s="146"/>
      <c r="F26" s="146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67"/>
      <c r="E28" s="146"/>
      <c r="F28" s="146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46"/>
      <c r="F30" s="146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46"/>
      <c r="F32" s="146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67"/>
      <c r="E34" s="146"/>
      <c r="F34" s="146"/>
      <c r="G34" s="167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46"/>
      <c r="F36" s="146"/>
      <c r="G36" s="167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67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67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67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+'17'!I73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2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A69:B69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6" width="10.85546875" bestFit="1" customWidth="1"/>
    <col min="7" max="7" width="11.85546875" customWidth="1"/>
    <col min="8" max="8" width="10.85546875" bestFit="1" customWidth="1"/>
    <col min="9" max="9" width="12" customWidth="1"/>
  </cols>
  <sheetData>
    <row r="1" spans="1:9" ht="18.75" thickBot="1">
      <c r="A1" s="104" t="str">
        <f>Summary!H6</f>
        <v>?</v>
      </c>
      <c r="B1" s="104"/>
      <c r="C1" s="104"/>
      <c r="D1" s="104"/>
      <c r="E1" s="104"/>
      <c r="F1" s="104"/>
      <c r="G1" s="104"/>
      <c r="H1" s="104"/>
      <c r="I1" s="104"/>
    </row>
    <row r="2" spans="1:9" ht="15" thickBot="1">
      <c r="A2" s="7" t="s">
        <v>4</v>
      </c>
      <c r="B2" s="8"/>
      <c r="C2" s="105" t="str">
        <f>Summary!H5</f>
        <v>?</v>
      </c>
      <c r="D2" s="105"/>
      <c r="E2" s="105"/>
      <c r="F2" s="9"/>
      <c r="G2" s="8" t="s">
        <v>5</v>
      </c>
      <c r="H2" s="106">
        <f>Summary!H4</f>
        <v>40195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40189</v>
      </c>
      <c r="D5" s="55">
        <f>+H2-5</f>
        <v>40190</v>
      </c>
      <c r="E5" s="55">
        <f>+H2-4</f>
        <v>40191</v>
      </c>
      <c r="F5" s="56">
        <f>+H2-3</f>
        <v>40192</v>
      </c>
      <c r="G5" s="55">
        <f>+H2-2</f>
        <v>40193</v>
      </c>
      <c r="H5" s="55">
        <f>+H2-1</f>
        <v>40194</v>
      </c>
      <c r="I5" s="57">
        <f>+H2</f>
        <v>40195</v>
      </c>
    </row>
    <row r="6" spans="1:9" ht="6.6" customHeight="1" thickBot="1">
      <c r="A6" s="22"/>
      <c r="B6" s="107"/>
      <c r="C6" s="108"/>
      <c r="D6" s="109"/>
      <c r="E6" s="108"/>
      <c r="F6" s="108"/>
      <c r="G6" s="108"/>
      <c r="H6" s="108"/>
      <c r="I6" s="111"/>
    </row>
    <row r="7" spans="1:9" ht="6.6" customHeight="1">
      <c r="A7" s="112">
        <v>0.33333333333333331</v>
      </c>
      <c r="B7" s="107"/>
      <c r="C7" s="108"/>
      <c r="D7" s="110"/>
      <c r="E7" s="108"/>
      <c r="F7" s="108"/>
      <c r="G7" s="108"/>
      <c r="H7" s="108"/>
      <c r="I7" s="111"/>
    </row>
    <row r="8" spans="1:9" ht="6.6" customHeight="1">
      <c r="A8" s="112"/>
      <c r="B8" s="113"/>
      <c r="C8" s="114"/>
      <c r="D8" s="114"/>
      <c r="E8" s="114"/>
      <c r="F8" s="114"/>
      <c r="G8" s="114"/>
      <c r="H8" s="114"/>
      <c r="I8" s="115"/>
    </row>
    <row r="9" spans="1:9" ht="6.6" customHeight="1">
      <c r="A9" s="112">
        <v>0.35416666666666669</v>
      </c>
      <c r="B9" s="113"/>
      <c r="C9" s="114"/>
      <c r="D9" s="114"/>
      <c r="E9" s="114"/>
      <c r="F9" s="114"/>
      <c r="G9" s="114"/>
      <c r="H9" s="114"/>
      <c r="I9" s="115"/>
    </row>
    <row r="10" spans="1:9" ht="6.6" customHeight="1">
      <c r="A10" s="112"/>
      <c r="B10" s="113"/>
      <c r="C10" s="114"/>
      <c r="D10" s="114"/>
      <c r="E10" s="114"/>
      <c r="F10" s="114"/>
      <c r="G10" s="114"/>
      <c r="H10" s="114"/>
      <c r="I10" s="115"/>
    </row>
    <row r="11" spans="1:9" ht="6.6" customHeight="1">
      <c r="A11" s="112">
        <v>0.375</v>
      </c>
      <c r="B11" s="113"/>
      <c r="C11" s="114"/>
      <c r="D11" s="114"/>
      <c r="E11" s="114"/>
      <c r="F11" s="114"/>
      <c r="G11" s="114"/>
      <c r="H11" s="114"/>
      <c r="I11" s="115"/>
    </row>
    <row r="12" spans="1:9" ht="6.6" customHeight="1">
      <c r="A12" s="112"/>
      <c r="B12" s="113"/>
      <c r="C12" s="114"/>
      <c r="D12" s="114"/>
      <c r="E12" s="114"/>
      <c r="F12" s="114"/>
      <c r="G12" s="114"/>
      <c r="H12" s="114"/>
      <c r="I12" s="115"/>
    </row>
    <row r="13" spans="1:9" ht="6.6" customHeight="1">
      <c r="A13" s="112">
        <v>0.39583333333333331</v>
      </c>
      <c r="B13" s="113"/>
      <c r="C13" s="114"/>
      <c r="D13" s="114"/>
      <c r="E13" s="114"/>
      <c r="F13" s="114"/>
      <c r="G13" s="114"/>
      <c r="H13" s="114"/>
      <c r="I13" s="115"/>
    </row>
    <row r="14" spans="1:9" ht="6.6" customHeight="1">
      <c r="A14" s="112"/>
      <c r="B14" s="113"/>
      <c r="C14" s="114"/>
      <c r="D14" s="114"/>
      <c r="E14" s="114"/>
      <c r="F14" s="114"/>
      <c r="G14" s="114"/>
      <c r="H14" s="114"/>
      <c r="I14" s="115"/>
    </row>
    <row r="15" spans="1:9" ht="6.6" customHeight="1">
      <c r="A15" s="112">
        <v>0.41666666666666669</v>
      </c>
      <c r="B15" s="113"/>
      <c r="C15" s="114"/>
      <c r="D15" s="114"/>
      <c r="E15" s="114"/>
      <c r="F15" s="114"/>
      <c r="G15" s="114"/>
      <c r="H15" s="114"/>
      <c r="I15" s="115"/>
    </row>
    <row r="16" spans="1:9" ht="6.6" customHeight="1">
      <c r="A16" s="112"/>
      <c r="B16" s="113"/>
      <c r="C16" s="114"/>
      <c r="D16" s="114"/>
      <c r="E16" s="114"/>
      <c r="F16" s="114"/>
      <c r="G16" s="114"/>
      <c r="H16" s="114"/>
      <c r="I16" s="115"/>
    </row>
    <row r="17" spans="1:9" ht="6.6" customHeight="1">
      <c r="A17" s="112">
        <v>0.4375</v>
      </c>
      <c r="B17" s="113"/>
      <c r="C17" s="114"/>
      <c r="D17" s="114"/>
      <c r="E17" s="114"/>
      <c r="F17" s="114"/>
      <c r="G17" s="114"/>
      <c r="H17" s="114"/>
      <c r="I17" s="115"/>
    </row>
    <row r="18" spans="1:9" ht="6.6" customHeight="1">
      <c r="A18" s="112"/>
      <c r="B18" s="113"/>
      <c r="C18" s="114"/>
      <c r="D18" s="114"/>
      <c r="E18" s="114"/>
      <c r="F18" s="114"/>
      <c r="G18" s="114"/>
      <c r="H18" s="114"/>
      <c r="I18" s="115"/>
    </row>
    <row r="19" spans="1:9" ht="6.6" customHeight="1">
      <c r="A19" s="112">
        <v>0.45833333333333331</v>
      </c>
      <c r="B19" s="113"/>
      <c r="C19" s="114"/>
      <c r="D19" s="114"/>
      <c r="E19" s="114"/>
      <c r="F19" s="114"/>
      <c r="G19" s="114"/>
      <c r="H19" s="114"/>
      <c r="I19" s="115"/>
    </row>
    <row r="20" spans="1:9" ht="6.6" customHeight="1">
      <c r="A20" s="112"/>
      <c r="B20" s="113"/>
      <c r="C20" s="114"/>
      <c r="D20" s="114"/>
      <c r="E20" s="114"/>
      <c r="F20" s="114"/>
      <c r="G20" s="114"/>
      <c r="H20" s="114"/>
      <c r="I20" s="115"/>
    </row>
    <row r="21" spans="1:9" ht="6.6" customHeight="1">
      <c r="A21" s="112">
        <v>0.47916666666666669</v>
      </c>
      <c r="B21" s="113"/>
      <c r="C21" s="114"/>
      <c r="D21" s="114"/>
      <c r="E21" s="114"/>
      <c r="F21" s="114"/>
      <c r="G21" s="114"/>
      <c r="H21" s="114"/>
      <c r="I21" s="115"/>
    </row>
    <row r="22" spans="1:9" ht="6.6" customHeight="1">
      <c r="A22" s="112"/>
      <c r="B22" s="113"/>
      <c r="C22" s="114"/>
      <c r="D22" s="114"/>
      <c r="E22" s="114"/>
      <c r="F22" s="114"/>
      <c r="G22" s="114"/>
      <c r="H22" s="114"/>
      <c r="I22" s="115"/>
    </row>
    <row r="23" spans="1:9" ht="6.6" customHeight="1">
      <c r="A23" s="112">
        <v>0.5</v>
      </c>
      <c r="B23" s="113"/>
      <c r="C23" s="114"/>
      <c r="D23" s="114"/>
      <c r="E23" s="114"/>
      <c r="F23" s="114"/>
      <c r="G23" s="114"/>
      <c r="H23" s="114"/>
      <c r="I23" s="115"/>
    </row>
    <row r="24" spans="1:9" ht="6.6" customHeight="1">
      <c r="A24" s="112"/>
      <c r="B24" s="113"/>
      <c r="C24" s="114"/>
      <c r="D24" s="114"/>
      <c r="E24" s="114"/>
      <c r="F24" s="114"/>
      <c r="G24" s="114"/>
      <c r="H24" s="114"/>
      <c r="I24" s="115"/>
    </row>
    <row r="25" spans="1:9" ht="6.6" customHeight="1">
      <c r="A25" s="112">
        <v>0.52083333333333337</v>
      </c>
      <c r="B25" s="113"/>
      <c r="C25" s="114"/>
      <c r="D25" s="114"/>
      <c r="E25" s="114"/>
      <c r="F25" s="114"/>
      <c r="G25" s="114"/>
      <c r="H25" s="114"/>
      <c r="I25" s="115"/>
    </row>
    <row r="26" spans="1:9" ht="6.6" customHeight="1">
      <c r="A26" s="112"/>
      <c r="B26" s="113"/>
      <c r="C26" s="114"/>
      <c r="D26" s="114"/>
      <c r="E26" s="114"/>
      <c r="F26" s="114"/>
      <c r="G26" s="114"/>
      <c r="H26" s="114"/>
      <c r="I26" s="115"/>
    </row>
    <row r="27" spans="1:9" ht="6.6" customHeight="1">
      <c r="A27" s="112">
        <v>0.54166666666666663</v>
      </c>
      <c r="B27" s="113"/>
      <c r="C27" s="114"/>
      <c r="D27" s="114"/>
      <c r="E27" s="114"/>
      <c r="F27" s="114"/>
      <c r="G27" s="114"/>
      <c r="H27" s="114"/>
      <c r="I27" s="115"/>
    </row>
    <row r="28" spans="1:9" ht="6.6" customHeight="1">
      <c r="A28" s="112"/>
      <c r="B28" s="113"/>
      <c r="C28" s="114"/>
      <c r="D28" s="114"/>
      <c r="E28" s="114"/>
      <c r="F28" s="114"/>
      <c r="G28" s="114"/>
      <c r="H28" s="114"/>
      <c r="I28" s="115"/>
    </row>
    <row r="29" spans="1:9" ht="6.6" customHeight="1">
      <c r="A29" s="112">
        <v>0.5625</v>
      </c>
      <c r="B29" s="113"/>
      <c r="C29" s="114"/>
      <c r="D29" s="114"/>
      <c r="E29" s="114"/>
      <c r="F29" s="114"/>
      <c r="G29" s="114"/>
      <c r="H29" s="114"/>
      <c r="I29" s="115"/>
    </row>
    <row r="30" spans="1:9" ht="6.6" customHeight="1">
      <c r="A30" s="112"/>
      <c r="B30" s="113"/>
      <c r="C30" s="114"/>
      <c r="D30" s="114"/>
      <c r="E30" s="114"/>
      <c r="F30" s="114"/>
      <c r="G30" s="114"/>
      <c r="H30" s="114"/>
      <c r="I30" s="115"/>
    </row>
    <row r="31" spans="1:9" ht="6.6" customHeight="1">
      <c r="A31" s="112">
        <v>0.58333333333333337</v>
      </c>
      <c r="B31" s="113"/>
      <c r="C31" s="114"/>
      <c r="D31" s="114"/>
      <c r="E31" s="114"/>
      <c r="F31" s="114"/>
      <c r="G31" s="114"/>
      <c r="H31" s="114"/>
      <c r="I31" s="115"/>
    </row>
    <row r="32" spans="1:9" ht="6.6" customHeight="1">
      <c r="A32" s="112"/>
      <c r="B32" s="113"/>
      <c r="C32" s="114"/>
      <c r="D32" s="114"/>
      <c r="E32" s="114"/>
      <c r="F32" s="114"/>
      <c r="G32" s="114"/>
      <c r="H32" s="114"/>
      <c r="I32" s="115"/>
    </row>
    <row r="33" spans="1:9" ht="6.6" customHeight="1">
      <c r="A33" s="112">
        <v>0.60416666666666663</v>
      </c>
      <c r="B33" s="113"/>
      <c r="C33" s="114"/>
      <c r="D33" s="114"/>
      <c r="E33" s="114"/>
      <c r="F33" s="114"/>
      <c r="G33" s="114"/>
      <c r="H33" s="114"/>
      <c r="I33" s="115"/>
    </row>
    <row r="34" spans="1:9" ht="6.6" customHeight="1">
      <c r="A34" s="112"/>
      <c r="B34" s="113"/>
      <c r="C34" s="114"/>
      <c r="D34" s="114"/>
      <c r="E34" s="114"/>
      <c r="F34" s="114"/>
      <c r="G34" s="114"/>
      <c r="H34" s="114"/>
      <c r="I34" s="115"/>
    </row>
    <row r="35" spans="1:9" ht="6.6" customHeight="1">
      <c r="A35" s="112">
        <v>0.625</v>
      </c>
      <c r="B35" s="113"/>
      <c r="C35" s="114"/>
      <c r="D35" s="114"/>
      <c r="E35" s="114"/>
      <c r="F35" s="114"/>
      <c r="G35" s="114"/>
      <c r="H35" s="114"/>
      <c r="I35" s="115"/>
    </row>
    <row r="36" spans="1:9" ht="6.6" customHeight="1">
      <c r="A36" s="112"/>
      <c r="B36" s="113"/>
      <c r="C36" s="114"/>
      <c r="D36" s="114"/>
      <c r="E36" s="114"/>
      <c r="F36" s="114"/>
      <c r="G36" s="114"/>
      <c r="H36" s="114"/>
      <c r="I36" s="115"/>
    </row>
    <row r="37" spans="1:9" ht="6.6" customHeight="1">
      <c r="A37" s="112">
        <v>0.64583333333333337</v>
      </c>
      <c r="B37" s="113"/>
      <c r="C37" s="114"/>
      <c r="D37" s="114"/>
      <c r="E37" s="114"/>
      <c r="F37" s="114"/>
      <c r="G37" s="114"/>
      <c r="H37" s="114"/>
      <c r="I37" s="115"/>
    </row>
    <row r="38" spans="1:9" ht="6.6" customHeight="1">
      <c r="A38" s="112"/>
      <c r="B38" s="113"/>
      <c r="C38" s="114"/>
      <c r="D38" s="114"/>
      <c r="E38" s="114"/>
      <c r="F38" s="114"/>
      <c r="G38" s="114"/>
      <c r="H38" s="114"/>
      <c r="I38" s="115"/>
    </row>
    <row r="39" spans="1:9" ht="6.6" customHeight="1">
      <c r="A39" s="112">
        <v>0.66666666666666663</v>
      </c>
      <c r="B39" s="113"/>
      <c r="C39" s="114"/>
      <c r="D39" s="114"/>
      <c r="E39" s="114"/>
      <c r="F39" s="114"/>
      <c r="G39" s="114"/>
      <c r="H39" s="114"/>
      <c r="I39" s="115"/>
    </row>
    <row r="40" spans="1:9" ht="6.6" customHeight="1">
      <c r="A40" s="112"/>
      <c r="B40" s="113"/>
      <c r="C40" s="114"/>
      <c r="D40" s="114"/>
      <c r="E40" s="114"/>
      <c r="F40" s="114"/>
      <c r="G40" s="114"/>
      <c r="H40" s="114"/>
      <c r="I40" s="115"/>
    </row>
    <row r="41" spans="1:9" ht="6.6" customHeight="1">
      <c r="A41" s="112">
        <v>0.6875</v>
      </c>
      <c r="B41" s="113"/>
      <c r="C41" s="114"/>
      <c r="D41" s="114"/>
      <c r="E41" s="114"/>
      <c r="F41" s="114"/>
      <c r="G41" s="114"/>
      <c r="H41" s="114"/>
      <c r="I41" s="115"/>
    </row>
    <row r="42" spans="1:9" ht="6.6" customHeight="1">
      <c r="A42" s="112"/>
      <c r="B42" s="113"/>
      <c r="C42" s="114"/>
      <c r="D42" s="114"/>
      <c r="E42" s="114"/>
      <c r="F42" s="114"/>
      <c r="G42" s="114"/>
      <c r="H42" s="114"/>
      <c r="I42" s="115"/>
    </row>
    <row r="43" spans="1:9" ht="6.6" customHeight="1">
      <c r="A43" s="112">
        <v>0.70833333333333337</v>
      </c>
      <c r="B43" s="113"/>
      <c r="C43" s="114"/>
      <c r="D43" s="114"/>
      <c r="E43" s="114"/>
      <c r="F43" s="114"/>
      <c r="G43" s="114"/>
      <c r="H43" s="114"/>
      <c r="I43" s="115"/>
    </row>
    <row r="44" spans="1:9" ht="6.6" customHeight="1">
      <c r="A44" s="112"/>
      <c r="B44" s="113"/>
      <c r="C44" s="114"/>
      <c r="D44" s="114"/>
      <c r="E44" s="114"/>
      <c r="F44" s="114"/>
      <c r="G44" s="114"/>
      <c r="H44" s="114"/>
      <c r="I44" s="115"/>
    </row>
    <row r="45" spans="1:9" ht="6.6" customHeight="1">
      <c r="A45" s="112">
        <v>0.72916666666666663</v>
      </c>
      <c r="B45" s="113"/>
      <c r="C45" s="114"/>
      <c r="D45" s="114"/>
      <c r="E45" s="114"/>
      <c r="F45" s="114"/>
      <c r="G45" s="114"/>
      <c r="H45" s="114"/>
      <c r="I45" s="115"/>
    </row>
    <row r="46" spans="1:9" ht="6.6" customHeight="1">
      <c r="A46" s="112"/>
      <c r="B46" s="113"/>
      <c r="C46" s="114"/>
      <c r="D46" s="114"/>
      <c r="E46" s="114"/>
      <c r="F46" s="114"/>
      <c r="G46" s="114"/>
      <c r="H46" s="114"/>
      <c r="I46" s="115"/>
    </row>
    <row r="47" spans="1:9" ht="6.6" customHeight="1">
      <c r="A47" s="112">
        <v>0.75</v>
      </c>
      <c r="B47" s="113"/>
      <c r="C47" s="114"/>
      <c r="D47" s="114"/>
      <c r="E47" s="114"/>
      <c r="F47" s="114"/>
      <c r="G47" s="114"/>
      <c r="H47" s="114"/>
      <c r="I47" s="115"/>
    </row>
    <row r="48" spans="1:9" ht="6.6" customHeight="1">
      <c r="A48" s="112"/>
      <c r="B48" s="113"/>
      <c r="C48" s="114"/>
      <c r="D48" s="114"/>
      <c r="E48" s="114"/>
      <c r="F48" s="114"/>
      <c r="G48" s="114"/>
      <c r="H48" s="114"/>
      <c r="I48" s="115"/>
    </row>
    <row r="49" spans="1:9" ht="6.6" customHeight="1">
      <c r="A49" s="112">
        <v>0.77083333333333337</v>
      </c>
      <c r="B49" s="113"/>
      <c r="C49" s="114"/>
      <c r="D49" s="114"/>
      <c r="E49" s="114"/>
      <c r="F49" s="114"/>
      <c r="G49" s="114"/>
      <c r="H49" s="114"/>
      <c r="I49" s="115"/>
    </row>
    <row r="50" spans="1:9" ht="6.6" customHeight="1">
      <c r="A50" s="112"/>
      <c r="B50" s="113"/>
      <c r="C50" s="114"/>
      <c r="D50" s="114"/>
      <c r="E50" s="114"/>
      <c r="F50" s="114"/>
      <c r="G50" s="114"/>
      <c r="H50" s="114"/>
      <c r="I50" s="115"/>
    </row>
    <row r="51" spans="1:9" ht="6.6" customHeight="1">
      <c r="A51" s="112">
        <v>0.79166666666666663</v>
      </c>
      <c r="B51" s="113"/>
      <c r="C51" s="114"/>
      <c r="D51" s="114"/>
      <c r="E51" s="114"/>
      <c r="F51" s="114"/>
      <c r="G51" s="114"/>
      <c r="H51" s="114"/>
      <c r="I51" s="115"/>
    </row>
    <row r="52" spans="1:9" ht="6.6" customHeight="1">
      <c r="A52" s="112"/>
      <c r="B52" s="113"/>
      <c r="C52" s="114"/>
      <c r="D52" s="114"/>
      <c r="E52" s="114"/>
      <c r="F52" s="114"/>
      <c r="G52" s="114"/>
      <c r="H52" s="114"/>
      <c r="I52" s="115"/>
    </row>
    <row r="53" spans="1:9" ht="6.6" customHeight="1">
      <c r="A53" s="112">
        <v>0.8125</v>
      </c>
      <c r="B53" s="113"/>
      <c r="C53" s="114"/>
      <c r="D53" s="114"/>
      <c r="E53" s="114"/>
      <c r="F53" s="114"/>
      <c r="G53" s="114"/>
      <c r="H53" s="114"/>
      <c r="I53" s="115"/>
    </row>
    <row r="54" spans="1:9" ht="6.6" customHeight="1">
      <c r="A54" s="112"/>
      <c r="B54" s="113"/>
      <c r="C54" s="114"/>
      <c r="D54" s="114"/>
      <c r="E54" s="114"/>
      <c r="F54" s="114"/>
      <c r="G54" s="114"/>
      <c r="H54" s="114"/>
      <c r="I54" s="115"/>
    </row>
    <row r="55" spans="1:9" ht="6.6" customHeight="1">
      <c r="A55" s="112">
        <v>0.83333333333333337</v>
      </c>
      <c r="B55" s="113"/>
      <c r="C55" s="114"/>
      <c r="D55" s="114"/>
      <c r="E55" s="114"/>
      <c r="F55" s="114"/>
      <c r="G55" s="114"/>
      <c r="H55" s="114"/>
      <c r="I55" s="115"/>
    </row>
    <row r="56" spans="1:9" ht="6.6" customHeight="1">
      <c r="A56" s="112"/>
      <c r="B56" s="113"/>
      <c r="C56" s="114"/>
      <c r="D56" s="114"/>
      <c r="E56" s="114"/>
      <c r="F56" s="114"/>
      <c r="G56" s="114"/>
      <c r="H56" s="114"/>
      <c r="I56" s="115"/>
    </row>
    <row r="57" spans="1:9" ht="6.6" customHeight="1">
      <c r="A57" s="112">
        <v>0.85416666666666663</v>
      </c>
      <c r="B57" s="113"/>
      <c r="C57" s="114"/>
      <c r="D57" s="114"/>
      <c r="E57" s="114"/>
      <c r="F57" s="114"/>
      <c r="G57" s="114"/>
      <c r="H57" s="114"/>
      <c r="I57" s="115"/>
    </row>
    <row r="58" spans="1:9" ht="6.6" customHeight="1">
      <c r="A58" s="112"/>
      <c r="B58" s="113"/>
      <c r="C58" s="114"/>
      <c r="D58" s="114"/>
      <c r="E58" s="114"/>
      <c r="F58" s="114"/>
      <c r="G58" s="114"/>
      <c r="H58" s="114"/>
      <c r="I58" s="115"/>
    </row>
    <row r="59" spans="1:9" ht="6.6" customHeight="1">
      <c r="A59" s="112">
        <v>0.875</v>
      </c>
      <c r="B59" s="113"/>
      <c r="C59" s="114"/>
      <c r="D59" s="114"/>
      <c r="E59" s="114"/>
      <c r="F59" s="114"/>
      <c r="G59" s="114"/>
      <c r="H59" s="114"/>
      <c r="I59" s="115"/>
    </row>
    <row r="60" spans="1:9" ht="6.6" customHeight="1">
      <c r="A60" s="112"/>
      <c r="B60" s="113"/>
      <c r="C60" s="114"/>
      <c r="D60" s="114"/>
      <c r="E60" s="114"/>
      <c r="F60" s="114"/>
      <c r="G60" s="114"/>
      <c r="H60" s="114"/>
      <c r="I60" s="115"/>
    </row>
    <row r="61" spans="1:9" ht="6.6" customHeight="1">
      <c r="A61" s="112">
        <v>0.89583333333333337</v>
      </c>
      <c r="B61" s="113"/>
      <c r="C61" s="114"/>
      <c r="D61" s="114"/>
      <c r="E61" s="114"/>
      <c r="F61" s="114"/>
      <c r="G61" s="114"/>
      <c r="H61" s="114"/>
      <c r="I61" s="115"/>
    </row>
    <row r="62" spans="1:9" ht="6.6" customHeight="1">
      <c r="A62" s="112"/>
      <c r="B62" s="113"/>
      <c r="C62" s="114"/>
      <c r="D62" s="114"/>
      <c r="E62" s="114"/>
      <c r="F62" s="114"/>
      <c r="G62" s="114"/>
      <c r="H62" s="114"/>
      <c r="I62" s="115"/>
    </row>
    <row r="63" spans="1:9" ht="6.6" customHeight="1">
      <c r="A63" s="112">
        <v>0.91666666666666663</v>
      </c>
      <c r="B63" s="113"/>
      <c r="C63" s="114"/>
      <c r="D63" s="114"/>
      <c r="E63" s="114"/>
      <c r="F63" s="114"/>
      <c r="G63" s="114"/>
      <c r="H63" s="114"/>
      <c r="I63" s="115"/>
    </row>
    <row r="64" spans="1:9" ht="6.6" customHeight="1">
      <c r="A64" s="112"/>
      <c r="B64" s="113"/>
      <c r="C64" s="114"/>
      <c r="D64" s="114"/>
      <c r="E64" s="114"/>
      <c r="F64" s="114"/>
      <c r="G64" s="114"/>
      <c r="H64" s="114"/>
      <c r="I64" s="115"/>
    </row>
    <row r="65" spans="1:9" ht="6.6" customHeight="1">
      <c r="A65" s="112">
        <v>0.9375</v>
      </c>
      <c r="B65" s="113"/>
      <c r="C65" s="114"/>
      <c r="D65" s="114"/>
      <c r="E65" s="114"/>
      <c r="F65" s="114"/>
      <c r="G65" s="114"/>
      <c r="H65" s="114"/>
      <c r="I65" s="115"/>
    </row>
    <row r="66" spans="1:9" ht="6.6" customHeight="1">
      <c r="A66" s="112"/>
      <c r="B66" s="113"/>
      <c r="C66" s="114"/>
      <c r="D66" s="114"/>
      <c r="E66" s="114"/>
      <c r="F66" s="114"/>
      <c r="G66" s="114"/>
      <c r="H66" s="114"/>
      <c r="I66" s="115"/>
    </row>
    <row r="67" spans="1:9" ht="6.6" customHeight="1">
      <c r="A67" s="116">
        <v>0.95833333333333337</v>
      </c>
      <c r="B67" s="113"/>
      <c r="C67" s="114"/>
      <c r="D67" s="114"/>
      <c r="E67" s="114"/>
      <c r="F67" s="114"/>
      <c r="G67" s="114"/>
      <c r="H67" s="114"/>
      <c r="I67" s="115"/>
    </row>
    <row r="68" spans="1:9" ht="6.6" customHeight="1">
      <c r="A68" s="116"/>
      <c r="B68" s="23"/>
      <c r="C68" s="63"/>
      <c r="D68" s="63"/>
      <c r="E68" s="63"/>
      <c r="F68" s="63"/>
      <c r="G68" s="63"/>
      <c r="H68" s="63"/>
      <c r="I68" s="64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>
      <c r="A70" s="30" t="s">
        <v>14</v>
      </c>
      <c r="B70" s="31"/>
      <c r="C70" s="32"/>
      <c r="D70" s="32"/>
      <c r="E70" s="33"/>
      <c r="F70" s="117" t="s">
        <v>15</v>
      </c>
      <c r="G70" s="117"/>
      <c r="H70" s="117"/>
      <c r="I70" s="34">
        <f>SUM(C68:I69)</f>
        <v>0</v>
      </c>
    </row>
    <row r="71" spans="1:9" ht="15">
      <c r="A71" s="120"/>
      <c r="B71" s="121"/>
      <c r="C71" s="121"/>
      <c r="D71" s="121"/>
      <c r="E71" s="122"/>
      <c r="F71" s="129" t="s">
        <v>22</v>
      </c>
      <c r="G71" s="130"/>
      <c r="H71" s="131"/>
      <c r="I71" s="62">
        <f>Summary!G3</f>
        <v>0</v>
      </c>
    </row>
    <row r="72" spans="1:9" ht="15">
      <c r="A72" s="123"/>
      <c r="B72" s="121"/>
      <c r="C72" s="121"/>
      <c r="D72" s="121"/>
      <c r="E72" s="122"/>
      <c r="F72" s="118" t="s">
        <v>16</v>
      </c>
      <c r="G72" s="118"/>
      <c r="H72" s="118"/>
      <c r="I72" s="35">
        <v>0</v>
      </c>
    </row>
    <row r="73" spans="1:9" ht="15">
      <c r="A73" s="123"/>
      <c r="B73" s="121"/>
      <c r="C73" s="121"/>
      <c r="D73" s="121"/>
      <c r="E73" s="122"/>
      <c r="F73" s="119" t="s">
        <v>17</v>
      </c>
      <c r="G73" s="119"/>
      <c r="H73" s="119"/>
      <c r="I73" s="35">
        <f>+I70-I71+I72</f>
        <v>0</v>
      </c>
    </row>
    <row r="74" spans="1:9" ht="13.5" thickBot="1">
      <c r="A74" s="123"/>
      <c r="B74" s="121"/>
      <c r="C74" s="121"/>
      <c r="D74" s="121"/>
      <c r="E74" s="122"/>
      <c r="F74" s="36"/>
      <c r="G74" s="36"/>
      <c r="H74" s="37"/>
      <c r="I74" s="38"/>
    </row>
    <row r="75" spans="1:9">
      <c r="A75" s="123"/>
      <c r="B75" s="121"/>
      <c r="C75" s="121"/>
      <c r="D75" s="121"/>
      <c r="E75" s="122"/>
      <c r="F75" s="39"/>
      <c r="G75" s="40"/>
      <c r="H75" s="40"/>
      <c r="I75" s="41"/>
    </row>
    <row r="76" spans="1:9">
      <c r="A76" s="123"/>
      <c r="B76" s="121"/>
      <c r="C76" s="121"/>
      <c r="D76" s="121"/>
      <c r="E76" s="122"/>
      <c r="F76" s="42" t="s">
        <v>18</v>
      </c>
      <c r="G76" s="43"/>
      <c r="H76" s="44"/>
      <c r="I76" s="45"/>
    </row>
    <row r="77" spans="1:9">
      <c r="A77" s="123"/>
      <c r="B77" s="121"/>
      <c r="C77" s="121"/>
      <c r="D77" s="121"/>
      <c r="E77" s="122"/>
      <c r="F77" s="42"/>
      <c r="G77" s="46"/>
      <c r="H77" s="132" t="s">
        <v>19</v>
      </c>
      <c r="I77" s="132"/>
    </row>
    <row r="78" spans="1:9">
      <c r="A78" s="123"/>
      <c r="B78" s="121"/>
      <c r="C78" s="121"/>
      <c r="D78" s="121"/>
      <c r="E78" s="122"/>
      <c r="F78" s="42" t="s">
        <v>18</v>
      </c>
      <c r="G78" s="43"/>
      <c r="H78" s="47"/>
      <c r="I78" s="48"/>
    </row>
    <row r="79" spans="1:9">
      <c r="A79" s="123"/>
      <c r="B79" s="121"/>
      <c r="C79" s="121"/>
      <c r="D79" s="121"/>
      <c r="E79" s="122"/>
      <c r="F79" s="42"/>
      <c r="G79" s="46"/>
      <c r="H79" s="132" t="s">
        <v>20</v>
      </c>
      <c r="I79" s="132"/>
    </row>
    <row r="80" spans="1:9">
      <c r="A80" s="123"/>
      <c r="B80" s="121"/>
      <c r="C80" s="121"/>
      <c r="D80" s="121"/>
      <c r="E80" s="122"/>
      <c r="F80" s="42"/>
      <c r="G80" s="43"/>
      <c r="H80" s="47"/>
      <c r="I80" s="48"/>
    </row>
    <row r="81" spans="1:9" ht="13.5" thickBot="1">
      <c r="A81" s="124"/>
      <c r="B81" s="125"/>
      <c r="C81" s="125"/>
      <c r="D81" s="125"/>
      <c r="E81" s="126"/>
      <c r="F81" s="49"/>
      <c r="G81" s="50"/>
      <c r="H81" s="127"/>
      <c r="I81" s="128"/>
    </row>
  </sheetData>
  <mergeCells count="290">
    <mergeCell ref="F70:H70"/>
    <mergeCell ref="F72:H72"/>
    <mergeCell ref="F73:H73"/>
    <mergeCell ref="A71:E81"/>
    <mergeCell ref="H81:I81"/>
    <mergeCell ref="F71:H71"/>
    <mergeCell ref="H79:I79"/>
    <mergeCell ref="I66:I67"/>
    <mergeCell ref="H77:I77"/>
    <mergeCell ref="I64:I65"/>
    <mergeCell ref="A65:A66"/>
    <mergeCell ref="B66:B67"/>
    <mergeCell ref="C66:C67"/>
    <mergeCell ref="D66:D67"/>
    <mergeCell ref="E66:E67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7:A68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F6:F7"/>
    <mergeCell ref="G6:G7"/>
    <mergeCell ref="H6:H7"/>
    <mergeCell ref="C8:C9"/>
    <mergeCell ref="D8:D9"/>
    <mergeCell ref="E8:E9"/>
    <mergeCell ref="F8:F9"/>
    <mergeCell ref="G8:G9"/>
    <mergeCell ref="H8:H9"/>
    <mergeCell ref="I8:I9"/>
    <mergeCell ref="A9:A10"/>
    <mergeCell ref="B10:B11"/>
    <mergeCell ref="C10:C11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scale="89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" customWidth="1"/>
    <col min="2" max="2" width="3" customWidth="1"/>
    <col min="3" max="3" width="11.28515625" customWidth="1"/>
    <col min="4" max="6" width="12" bestFit="1" customWidth="1"/>
    <col min="7" max="7" width="12.42578125" customWidth="1"/>
    <col min="8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'18'!H2+7</f>
        <v>40321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40315</v>
      </c>
      <c r="D5" s="55">
        <f>+H2-5</f>
        <v>40316</v>
      </c>
      <c r="E5" s="55">
        <f>+H2-4</f>
        <v>40317</v>
      </c>
      <c r="F5" s="56">
        <f>+H2-3</f>
        <v>40318</v>
      </c>
      <c r="G5" s="55">
        <f>+H2-2</f>
        <v>40319</v>
      </c>
      <c r="H5" s="55">
        <f>+H2-1</f>
        <v>40320</v>
      </c>
      <c r="I5" s="57">
        <f>+H2</f>
        <v>40321</v>
      </c>
    </row>
    <row r="6" spans="1:9" ht="6.6" customHeight="1">
      <c r="A6" s="22"/>
      <c r="B6" s="138"/>
      <c r="C6" s="140"/>
      <c r="D6" s="165"/>
      <c r="E6" s="165"/>
      <c r="F6" s="140"/>
      <c r="G6" s="165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66"/>
      <c r="F7" s="141"/>
      <c r="G7" s="166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+'18'!I73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1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7" customWidth="1"/>
    <col min="2" max="2" width="3" customWidth="1"/>
    <col min="3" max="6" width="12" bestFit="1" customWidth="1"/>
    <col min="7" max="7" width="12.140625" customWidth="1"/>
    <col min="8" max="8" width="12" customWidth="1"/>
    <col min="9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'19'!H2+7</f>
        <v>40328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40322</v>
      </c>
      <c r="D4" s="55">
        <f>+H2-5</f>
        <v>40323</v>
      </c>
      <c r="E4" s="55">
        <f>+H2-4</f>
        <v>40324</v>
      </c>
      <c r="F4" s="56">
        <f>+H2-3</f>
        <v>40325</v>
      </c>
      <c r="G4" s="55">
        <f>+H2-2</f>
        <v>40326</v>
      </c>
      <c r="H4" s="55">
        <f>+H2-1</f>
        <v>40327</v>
      </c>
      <c r="I4" s="57">
        <f>+H2</f>
        <v>40328</v>
      </c>
    </row>
    <row r="5" spans="1:9" ht="6.6" customHeight="1">
      <c r="A5" s="22"/>
      <c r="B5" s="138"/>
      <c r="C5" s="140"/>
      <c r="D5" s="140"/>
      <c r="E5" s="140"/>
      <c r="F5" s="140"/>
      <c r="G5" s="140"/>
      <c r="H5" s="140"/>
      <c r="I5" s="142"/>
    </row>
    <row r="6" spans="1:9" ht="6.6" customHeight="1">
      <c r="A6" s="112">
        <v>0.33333333333333331</v>
      </c>
      <c r="B6" s="139"/>
      <c r="C6" s="141"/>
      <c r="D6" s="141"/>
      <c r="E6" s="141"/>
      <c r="F6" s="141"/>
      <c r="G6" s="141"/>
      <c r="H6" s="141"/>
      <c r="I6" s="143"/>
    </row>
    <row r="7" spans="1:9" ht="6.6" customHeight="1">
      <c r="A7" s="112"/>
      <c r="B7" s="144"/>
      <c r="C7" s="146"/>
      <c r="D7" s="146"/>
      <c r="E7" s="146"/>
      <c r="F7" s="146"/>
      <c r="G7" s="146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46"/>
      <c r="D9" s="146"/>
      <c r="E9" s="146"/>
      <c r="F9" s="146"/>
      <c r="G9" s="146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46"/>
      <c r="D11" s="146"/>
      <c r="E11" s="167"/>
      <c r="F11" s="146"/>
      <c r="G11" s="146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46"/>
      <c r="D13" s="146"/>
      <c r="E13" s="167"/>
      <c r="F13" s="146"/>
      <c r="G13" s="146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46"/>
      <c r="D15" s="146"/>
      <c r="E15" s="146"/>
      <c r="F15" s="146"/>
      <c r="G15" s="146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46"/>
      <c r="D17" s="146"/>
      <c r="E17" s="146"/>
      <c r="F17" s="146"/>
      <c r="G17" s="146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46"/>
      <c r="D19" s="146"/>
      <c r="E19" s="146"/>
      <c r="F19" s="146"/>
      <c r="G19" s="146"/>
      <c r="H19" s="146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46"/>
      <c r="D21" s="146"/>
      <c r="E21" s="146"/>
      <c r="F21" s="146"/>
      <c r="G21" s="146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46"/>
      <c r="D23" s="146"/>
      <c r="E23" s="146"/>
      <c r="F23" s="146"/>
      <c r="G23" s="146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46"/>
      <c r="D25" s="146"/>
      <c r="E25" s="146"/>
      <c r="F25" s="146"/>
      <c r="G25" s="146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46"/>
      <c r="D27" s="146"/>
      <c r="E27" s="146"/>
      <c r="F27" s="146"/>
      <c r="G27" s="146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46"/>
      <c r="D29" s="146"/>
      <c r="E29" s="146"/>
      <c r="F29" s="146"/>
      <c r="G29" s="146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46"/>
      <c r="D31" s="146"/>
      <c r="E31" s="146"/>
      <c r="F31" s="146"/>
      <c r="G31" s="146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46"/>
      <c r="D33" s="146"/>
      <c r="E33" s="146"/>
      <c r="F33" s="146"/>
      <c r="G33" s="146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46"/>
      <c r="D35" s="146"/>
      <c r="E35" s="146"/>
      <c r="F35" s="146"/>
      <c r="G35" s="146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46"/>
      <c r="E37" s="146"/>
      <c r="F37" s="146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46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46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169"/>
      <c r="B70" s="257"/>
      <c r="C70" s="257"/>
      <c r="D70" s="257"/>
      <c r="E70" s="258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59"/>
      <c r="B71" s="257"/>
      <c r="C71" s="257"/>
      <c r="D71" s="257"/>
      <c r="E71" s="258"/>
      <c r="F71" s="156" t="s">
        <v>16</v>
      </c>
      <c r="G71" s="157"/>
      <c r="H71" s="158"/>
      <c r="I71" s="35">
        <f>+'19'!I73</f>
        <v>0</v>
      </c>
    </row>
    <row r="72" spans="1:9" ht="15">
      <c r="A72" s="259"/>
      <c r="B72" s="257"/>
      <c r="C72" s="257"/>
      <c r="D72" s="257"/>
      <c r="E72" s="258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59"/>
      <c r="B73" s="257"/>
      <c r="C73" s="257"/>
      <c r="D73" s="257"/>
      <c r="E73" s="258"/>
      <c r="F73" s="36"/>
      <c r="G73" s="36"/>
      <c r="H73" s="37"/>
      <c r="I73" s="38"/>
    </row>
    <row r="74" spans="1:9" ht="13.5" customHeight="1">
      <c r="A74" s="259"/>
      <c r="B74" s="257"/>
      <c r="C74" s="257"/>
      <c r="D74" s="257"/>
      <c r="E74" s="258"/>
      <c r="F74" s="39"/>
      <c r="G74" s="40"/>
      <c r="H74" s="40"/>
      <c r="I74" s="41"/>
    </row>
    <row r="75" spans="1:9" ht="13.5" customHeight="1">
      <c r="A75" s="259"/>
      <c r="B75" s="257"/>
      <c r="C75" s="257"/>
      <c r="D75" s="257"/>
      <c r="E75" s="258"/>
      <c r="F75" s="42" t="s">
        <v>18</v>
      </c>
      <c r="G75" s="43"/>
      <c r="H75" s="44"/>
      <c r="I75" s="45"/>
    </row>
    <row r="76" spans="1:9" ht="13.5" customHeight="1">
      <c r="A76" s="259"/>
      <c r="B76" s="257"/>
      <c r="C76" s="257"/>
      <c r="D76" s="257"/>
      <c r="E76" s="258"/>
      <c r="F76" s="42"/>
      <c r="G76" s="46"/>
      <c r="H76" s="152" t="s">
        <v>19</v>
      </c>
      <c r="I76" s="132"/>
    </row>
    <row r="77" spans="1:9" ht="13.5" customHeight="1">
      <c r="A77" s="259"/>
      <c r="B77" s="257"/>
      <c r="C77" s="257"/>
      <c r="D77" s="257"/>
      <c r="E77" s="258"/>
      <c r="F77" s="42" t="s">
        <v>18</v>
      </c>
      <c r="G77" s="43"/>
      <c r="H77" s="47"/>
      <c r="I77" s="48"/>
    </row>
    <row r="78" spans="1:9" ht="13.5" customHeight="1">
      <c r="A78" s="259"/>
      <c r="B78" s="257"/>
      <c r="C78" s="257"/>
      <c r="D78" s="257"/>
      <c r="E78" s="258"/>
      <c r="F78" s="42"/>
      <c r="G78" s="46"/>
      <c r="H78" s="176" t="s">
        <v>20</v>
      </c>
      <c r="I78" s="132"/>
    </row>
    <row r="79" spans="1:9" ht="13.5" customHeight="1">
      <c r="A79" s="259"/>
      <c r="B79" s="257"/>
      <c r="C79" s="257"/>
      <c r="D79" s="257"/>
      <c r="E79" s="258"/>
      <c r="F79" s="42"/>
      <c r="G79" s="43"/>
      <c r="H79" s="52"/>
      <c r="I79" s="53"/>
    </row>
    <row r="80" spans="1:9" ht="13.5" customHeight="1" thickBot="1">
      <c r="A80" s="260"/>
      <c r="B80" s="261"/>
      <c r="C80" s="261"/>
      <c r="D80" s="261"/>
      <c r="E80" s="262"/>
      <c r="F80" s="49"/>
      <c r="G80" s="50"/>
      <c r="H80" s="162"/>
      <c r="I80" s="128"/>
    </row>
  </sheetData>
  <mergeCells count="291"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A70:E80"/>
    <mergeCell ref="I63:I64"/>
    <mergeCell ref="F65:F66"/>
    <mergeCell ref="G65:G66"/>
    <mergeCell ref="H65:H66"/>
    <mergeCell ref="E63:E64"/>
    <mergeCell ref="F63:F64"/>
    <mergeCell ref="G63:G64"/>
    <mergeCell ref="H63:H64"/>
    <mergeCell ref="A62:A63"/>
    <mergeCell ref="B63:B64"/>
    <mergeCell ref="D63:D64"/>
    <mergeCell ref="A64:A65"/>
    <mergeCell ref="B65:B66"/>
    <mergeCell ref="D65:D66"/>
    <mergeCell ref="C63:C64"/>
    <mergeCell ref="C65:C66"/>
    <mergeCell ref="I59:I60"/>
    <mergeCell ref="A60:A61"/>
    <mergeCell ref="B61:B62"/>
    <mergeCell ref="D61:D62"/>
    <mergeCell ref="E61:E62"/>
    <mergeCell ref="F61:F62"/>
    <mergeCell ref="G61:G62"/>
    <mergeCell ref="H61:H62"/>
    <mergeCell ref="I61:I62"/>
    <mergeCell ref="E59:E60"/>
    <mergeCell ref="F59:F60"/>
    <mergeCell ref="G59:G60"/>
    <mergeCell ref="H59:H60"/>
    <mergeCell ref="A58:A59"/>
    <mergeCell ref="B59:B60"/>
    <mergeCell ref="D59:D60"/>
    <mergeCell ref="C57:C58"/>
    <mergeCell ref="C59:C60"/>
    <mergeCell ref="C61:C62"/>
    <mergeCell ref="I55:I56"/>
    <mergeCell ref="A56:A57"/>
    <mergeCell ref="B57:B58"/>
    <mergeCell ref="D57:D58"/>
    <mergeCell ref="E57:E58"/>
    <mergeCell ref="F57:F58"/>
    <mergeCell ref="G57:G58"/>
    <mergeCell ref="H57:H58"/>
    <mergeCell ref="I57:I58"/>
    <mergeCell ref="E55:E56"/>
    <mergeCell ref="F55:F56"/>
    <mergeCell ref="G55:G56"/>
    <mergeCell ref="H55:H56"/>
    <mergeCell ref="A54:A55"/>
    <mergeCell ref="B55:B56"/>
    <mergeCell ref="D55:D56"/>
    <mergeCell ref="C53:C54"/>
    <mergeCell ref="C55:C56"/>
    <mergeCell ref="I51:I52"/>
    <mergeCell ref="A52:A53"/>
    <mergeCell ref="B53:B54"/>
    <mergeCell ref="D53:D54"/>
    <mergeCell ref="E53:E54"/>
    <mergeCell ref="F53:F54"/>
    <mergeCell ref="G53:G54"/>
    <mergeCell ref="H53:H54"/>
    <mergeCell ref="I53:I54"/>
    <mergeCell ref="E51:E52"/>
    <mergeCell ref="F51:F52"/>
    <mergeCell ref="G51:G52"/>
    <mergeCell ref="H51:H52"/>
    <mergeCell ref="A50:A51"/>
    <mergeCell ref="B51:B52"/>
    <mergeCell ref="D51:D52"/>
    <mergeCell ref="C49:C50"/>
    <mergeCell ref="C51:C52"/>
    <mergeCell ref="I47:I48"/>
    <mergeCell ref="A48:A49"/>
    <mergeCell ref="B49:B50"/>
    <mergeCell ref="D49:D50"/>
    <mergeCell ref="E49:E50"/>
    <mergeCell ref="F49:F50"/>
    <mergeCell ref="G49:G50"/>
    <mergeCell ref="H49:H50"/>
    <mergeCell ref="I49:I50"/>
    <mergeCell ref="E47:E48"/>
    <mergeCell ref="F47:F48"/>
    <mergeCell ref="G47:G48"/>
    <mergeCell ref="H47:H48"/>
    <mergeCell ref="A46:A47"/>
    <mergeCell ref="B47:B48"/>
    <mergeCell ref="D47:D48"/>
    <mergeCell ref="C45:C46"/>
    <mergeCell ref="C47:C48"/>
    <mergeCell ref="I43:I44"/>
    <mergeCell ref="A44:A45"/>
    <mergeCell ref="B45:B46"/>
    <mergeCell ref="D45:D46"/>
    <mergeCell ref="E45:E46"/>
    <mergeCell ref="F45:F46"/>
    <mergeCell ref="G45:G46"/>
    <mergeCell ref="H45:H46"/>
    <mergeCell ref="I45:I46"/>
    <mergeCell ref="E43:E44"/>
    <mergeCell ref="F43:F44"/>
    <mergeCell ref="G43:G44"/>
    <mergeCell ref="H43:H44"/>
    <mergeCell ref="A42:A43"/>
    <mergeCell ref="B43:B44"/>
    <mergeCell ref="D43:D44"/>
    <mergeCell ref="C41:C42"/>
    <mergeCell ref="C43:C44"/>
    <mergeCell ref="I39:I40"/>
    <mergeCell ref="A40:A41"/>
    <mergeCell ref="B41:B42"/>
    <mergeCell ref="D41:D42"/>
    <mergeCell ref="E41:E42"/>
    <mergeCell ref="F41:F42"/>
    <mergeCell ref="G41:G42"/>
    <mergeCell ref="H41:H42"/>
    <mergeCell ref="I41:I42"/>
    <mergeCell ref="E39:E40"/>
    <mergeCell ref="F39:F40"/>
    <mergeCell ref="G39:G40"/>
    <mergeCell ref="H39:H40"/>
    <mergeCell ref="A38:A39"/>
    <mergeCell ref="B39:B40"/>
    <mergeCell ref="D39:D40"/>
    <mergeCell ref="C37:C38"/>
    <mergeCell ref="C39:C40"/>
    <mergeCell ref="I35:I36"/>
    <mergeCell ref="A36:A37"/>
    <mergeCell ref="B37:B38"/>
    <mergeCell ref="D37:D38"/>
    <mergeCell ref="E37:E38"/>
    <mergeCell ref="F37:F38"/>
    <mergeCell ref="G37:G38"/>
    <mergeCell ref="H37:H38"/>
    <mergeCell ref="I37:I38"/>
    <mergeCell ref="E35:E36"/>
    <mergeCell ref="F35:F36"/>
    <mergeCell ref="G35:G36"/>
    <mergeCell ref="H35:H36"/>
    <mergeCell ref="A34:A35"/>
    <mergeCell ref="B35:B36"/>
    <mergeCell ref="D35:D36"/>
    <mergeCell ref="C33:C34"/>
    <mergeCell ref="C35:C36"/>
    <mergeCell ref="I31:I32"/>
    <mergeCell ref="A32:A33"/>
    <mergeCell ref="B33:B34"/>
    <mergeCell ref="D33:D34"/>
    <mergeCell ref="E33:E34"/>
    <mergeCell ref="F33:F34"/>
    <mergeCell ref="G33:G34"/>
    <mergeCell ref="H33:H34"/>
    <mergeCell ref="I33:I34"/>
    <mergeCell ref="E31:E32"/>
    <mergeCell ref="F31:F32"/>
    <mergeCell ref="G31:G32"/>
    <mergeCell ref="H31:H32"/>
    <mergeCell ref="A30:A31"/>
    <mergeCell ref="B31:B32"/>
    <mergeCell ref="D31:D32"/>
    <mergeCell ref="C29:C30"/>
    <mergeCell ref="C31:C32"/>
    <mergeCell ref="I27:I28"/>
    <mergeCell ref="A28:A29"/>
    <mergeCell ref="B29:B30"/>
    <mergeCell ref="D29:D30"/>
    <mergeCell ref="E29:E30"/>
    <mergeCell ref="F29:F30"/>
    <mergeCell ref="G29:G30"/>
    <mergeCell ref="H29:H30"/>
    <mergeCell ref="I29:I30"/>
    <mergeCell ref="E27:E28"/>
    <mergeCell ref="F27:F28"/>
    <mergeCell ref="G27:G28"/>
    <mergeCell ref="H27:H28"/>
    <mergeCell ref="A26:A27"/>
    <mergeCell ref="B27:B28"/>
    <mergeCell ref="D27:D28"/>
    <mergeCell ref="C25:C26"/>
    <mergeCell ref="C27:C28"/>
    <mergeCell ref="I23:I24"/>
    <mergeCell ref="A24:A25"/>
    <mergeCell ref="B25:B26"/>
    <mergeCell ref="D25:D26"/>
    <mergeCell ref="E25:E26"/>
    <mergeCell ref="F25:F26"/>
    <mergeCell ref="G25:G26"/>
    <mergeCell ref="H25:H26"/>
    <mergeCell ref="I25:I26"/>
    <mergeCell ref="E23:E24"/>
    <mergeCell ref="F23:F24"/>
    <mergeCell ref="G23:G24"/>
    <mergeCell ref="H23:H24"/>
    <mergeCell ref="A22:A23"/>
    <mergeCell ref="B23:B24"/>
    <mergeCell ref="D23:D24"/>
    <mergeCell ref="I19:I20"/>
    <mergeCell ref="A20:A21"/>
    <mergeCell ref="B21:B22"/>
    <mergeCell ref="D21:D22"/>
    <mergeCell ref="E21:E22"/>
    <mergeCell ref="F21:F22"/>
    <mergeCell ref="G21:G22"/>
    <mergeCell ref="H21:H22"/>
    <mergeCell ref="I21:I22"/>
    <mergeCell ref="E19:E20"/>
    <mergeCell ref="F19:F20"/>
    <mergeCell ref="G19:G20"/>
    <mergeCell ref="H19:H20"/>
    <mergeCell ref="A18:A19"/>
    <mergeCell ref="B19:B20"/>
    <mergeCell ref="D19:D20"/>
    <mergeCell ref="I15:I16"/>
    <mergeCell ref="A16:A17"/>
    <mergeCell ref="B17:B18"/>
    <mergeCell ref="D17:D18"/>
    <mergeCell ref="E17:E18"/>
    <mergeCell ref="F17:F18"/>
    <mergeCell ref="G17:G18"/>
    <mergeCell ref="H17:H18"/>
    <mergeCell ref="I17:I18"/>
    <mergeCell ref="E15:E16"/>
    <mergeCell ref="F15:F16"/>
    <mergeCell ref="G15:G16"/>
    <mergeCell ref="H15:H16"/>
    <mergeCell ref="A14:A15"/>
    <mergeCell ref="B15:B16"/>
    <mergeCell ref="D15:D16"/>
    <mergeCell ref="F9:F10"/>
    <mergeCell ref="G9:G10"/>
    <mergeCell ref="H9:H10"/>
    <mergeCell ref="I9:I10"/>
    <mergeCell ref="I11:I12"/>
    <mergeCell ref="A12:A13"/>
    <mergeCell ref="B13:B14"/>
    <mergeCell ref="D13:D14"/>
    <mergeCell ref="E13:E14"/>
    <mergeCell ref="F13:F14"/>
    <mergeCell ref="G13:G14"/>
    <mergeCell ref="H13:H14"/>
    <mergeCell ref="I13:I14"/>
    <mergeCell ref="E11:E12"/>
    <mergeCell ref="F11:F12"/>
    <mergeCell ref="G11:G12"/>
    <mergeCell ref="H11:H12"/>
    <mergeCell ref="A10:A11"/>
    <mergeCell ref="B11:B12"/>
    <mergeCell ref="D11:D12"/>
    <mergeCell ref="A1:I1"/>
    <mergeCell ref="C2:E2"/>
    <mergeCell ref="H2:I2"/>
    <mergeCell ref="A2:B2"/>
    <mergeCell ref="B5:B6"/>
    <mergeCell ref="C5:C6"/>
    <mergeCell ref="D5:D6"/>
    <mergeCell ref="E5:E6"/>
    <mergeCell ref="I5:I6"/>
    <mergeCell ref="A6:A7"/>
    <mergeCell ref="B7:B8"/>
    <mergeCell ref="D7:D8"/>
    <mergeCell ref="E7:E8"/>
    <mergeCell ref="F7:F8"/>
    <mergeCell ref="G7:G8"/>
    <mergeCell ref="H7:H8"/>
    <mergeCell ref="F5:F6"/>
    <mergeCell ref="G5:G6"/>
    <mergeCell ref="H5:H6"/>
    <mergeCell ref="I7:I8"/>
    <mergeCell ref="A8:A9"/>
    <mergeCell ref="B9:B10"/>
    <mergeCell ref="D9:D10"/>
    <mergeCell ref="E9:E10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'20'!H2+7</f>
        <v>40335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40329</v>
      </c>
      <c r="D4" s="55">
        <f>+H2-5</f>
        <v>40330</v>
      </c>
      <c r="E4" s="55">
        <f>+H2-4</f>
        <v>40331</v>
      </c>
      <c r="F4" s="56">
        <f>+H2-3</f>
        <v>40332</v>
      </c>
      <c r="G4" s="55">
        <f>+H2-2</f>
        <v>40333</v>
      </c>
      <c r="H4" s="55">
        <f>+H2-1</f>
        <v>40334</v>
      </c>
      <c r="I4" s="57">
        <f>+H2</f>
        <v>40335</v>
      </c>
    </row>
    <row r="5" spans="1:9" ht="6.6" customHeight="1">
      <c r="A5" s="22"/>
      <c r="B5" s="138"/>
      <c r="C5" s="140"/>
      <c r="D5" s="140"/>
      <c r="E5" s="140"/>
      <c r="F5" s="140"/>
      <c r="G5" s="140"/>
      <c r="H5" s="140"/>
      <c r="I5" s="142"/>
    </row>
    <row r="6" spans="1:9" ht="6.6" customHeight="1">
      <c r="A6" s="112">
        <v>0.33333333333333331</v>
      </c>
      <c r="B6" s="139"/>
      <c r="C6" s="141"/>
      <c r="D6" s="141"/>
      <c r="E6" s="141"/>
      <c r="F6" s="141"/>
      <c r="G6" s="141"/>
      <c r="H6" s="141"/>
      <c r="I6" s="143"/>
    </row>
    <row r="7" spans="1:9" ht="6.6" customHeight="1">
      <c r="A7" s="112"/>
      <c r="B7" s="144"/>
      <c r="C7" s="146"/>
      <c r="D7" s="146"/>
      <c r="E7" s="146"/>
      <c r="F7" s="146"/>
      <c r="G7" s="146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46"/>
      <c r="D9" s="146"/>
      <c r="E9" s="146"/>
      <c r="F9" s="146"/>
      <c r="G9" s="146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46"/>
      <c r="D11" s="146"/>
      <c r="E11" s="146"/>
      <c r="F11" s="146"/>
      <c r="G11" s="146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46"/>
      <c r="D13" s="146"/>
      <c r="E13" s="146"/>
      <c r="F13" s="146"/>
      <c r="G13" s="146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46"/>
      <c r="D15" s="146"/>
      <c r="E15" s="146"/>
      <c r="F15" s="146"/>
      <c r="G15" s="146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46"/>
      <c r="D17" s="146"/>
      <c r="E17" s="146"/>
      <c r="F17" s="146"/>
      <c r="G17" s="146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46"/>
      <c r="D19" s="146"/>
      <c r="E19" s="146"/>
      <c r="F19" s="146"/>
      <c r="G19" s="146"/>
      <c r="H19" s="146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46"/>
      <c r="D21" s="146"/>
      <c r="E21" s="146"/>
      <c r="F21" s="146"/>
      <c r="G21" s="146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46"/>
      <c r="D23" s="146"/>
      <c r="E23" s="146"/>
      <c r="F23" s="146"/>
      <c r="G23" s="146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46"/>
      <c r="D25" s="146"/>
      <c r="E25" s="146"/>
      <c r="F25" s="146"/>
      <c r="G25" s="146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46"/>
      <c r="D27" s="146"/>
      <c r="E27" s="146"/>
      <c r="F27" s="146"/>
      <c r="G27" s="146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46"/>
      <c r="D29" s="146"/>
      <c r="E29" s="146"/>
      <c r="F29" s="146"/>
      <c r="G29" s="146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46"/>
      <c r="D31" s="146"/>
      <c r="E31" s="146"/>
      <c r="F31" s="146"/>
      <c r="G31" s="146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46"/>
      <c r="D33" s="146"/>
      <c r="E33" s="146"/>
      <c r="F33" s="146"/>
      <c r="G33" s="146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46"/>
      <c r="D35" s="146"/>
      <c r="E35" s="146"/>
      <c r="F35" s="146"/>
      <c r="G35" s="146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46"/>
      <c r="E37" s="146"/>
      <c r="F37" s="146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46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46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27"/>
      <c r="B70" s="228"/>
      <c r="C70" s="228"/>
      <c r="D70" s="228"/>
      <c r="E70" s="229"/>
      <c r="F70" s="129" t="s">
        <v>23</v>
      </c>
      <c r="G70" s="150"/>
      <c r="H70" s="151"/>
      <c r="I70" s="62">
        <f>Summary!G3</f>
        <v>0</v>
      </c>
    </row>
    <row r="71" spans="1:9" ht="15">
      <c r="A71" s="227"/>
      <c r="B71" s="228"/>
      <c r="C71" s="228"/>
      <c r="D71" s="228"/>
      <c r="E71" s="229"/>
      <c r="F71" s="156" t="s">
        <v>16</v>
      </c>
      <c r="G71" s="157"/>
      <c r="H71" s="158"/>
      <c r="I71" s="35">
        <f>+'20'!I72</f>
        <v>0</v>
      </c>
    </row>
    <row r="72" spans="1:9" ht="15">
      <c r="A72" s="227"/>
      <c r="B72" s="228"/>
      <c r="C72" s="228"/>
      <c r="D72" s="228"/>
      <c r="E72" s="229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27"/>
      <c r="B73" s="228"/>
      <c r="C73" s="228"/>
      <c r="D73" s="228"/>
      <c r="E73" s="229"/>
      <c r="F73" s="36"/>
      <c r="G73" s="36"/>
      <c r="H73" s="37"/>
      <c r="I73" s="38"/>
    </row>
    <row r="74" spans="1:9" ht="13.5" customHeight="1">
      <c r="A74" s="227"/>
      <c r="B74" s="228"/>
      <c r="C74" s="228"/>
      <c r="D74" s="228"/>
      <c r="E74" s="229"/>
      <c r="F74" s="39"/>
      <c r="G74" s="40"/>
      <c r="H74" s="40"/>
      <c r="I74" s="41"/>
    </row>
    <row r="75" spans="1:9" ht="13.5" customHeight="1">
      <c r="A75" s="227"/>
      <c r="B75" s="228"/>
      <c r="C75" s="228"/>
      <c r="D75" s="228"/>
      <c r="E75" s="229"/>
      <c r="F75" s="42" t="s">
        <v>18</v>
      </c>
      <c r="G75" s="43"/>
      <c r="H75" s="44"/>
      <c r="I75" s="45"/>
    </row>
    <row r="76" spans="1:9" ht="13.5" customHeight="1">
      <c r="A76" s="227"/>
      <c r="B76" s="228"/>
      <c r="C76" s="228"/>
      <c r="D76" s="228"/>
      <c r="E76" s="229"/>
      <c r="F76" s="42"/>
      <c r="G76" s="46"/>
      <c r="H76" s="152" t="s">
        <v>19</v>
      </c>
      <c r="I76" s="132"/>
    </row>
    <row r="77" spans="1:9" ht="13.5" customHeight="1">
      <c r="A77" s="227"/>
      <c r="B77" s="228"/>
      <c r="C77" s="228"/>
      <c r="D77" s="228"/>
      <c r="E77" s="229"/>
      <c r="F77" s="42" t="s">
        <v>18</v>
      </c>
      <c r="G77" s="43"/>
      <c r="H77" s="47"/>
      <c r="I77" s="48"/>
    </row>
    <row r="78" spans="1:9" ht="13.5" customHeight="1">
      <c r="A78" s="227"/>
      <c r="B78" s="228"/>
      <c r="C78" s="228"/>
      <c r="D78" s="228"/>
      <c r="E78" s="229"/>
      <c r="F78" s="42"/>
      <c r="G78" s="46"/>
      <c r="H78" s="176" t="s">
        <v>20</v>
      </c>
      <c r="I78" s="132"/>
    </row>
    <row r="79" spans="1:9" ht="13.5" customHeight="1">
      <c r="A79" s="227"/>
      <c r="B79" s="228"/>
      <c r="C79" s="228"/>
      <c r="D79" s="228"/>
      <c r="E79" s="229"/>
      <c r="F79" s="42"/>
      <c r="G79" s="43"/>
      <c r="H79" s="52"/>
      <c r="I79" s="53"/>
    </row>
    <row r="80" spans="1:9" ht="13.5" customHeight="1" thickBot="1">
      <c r="A80" s="230"/>
      <c r="B80" s="231"/>
      <c r="C80" s="231"/>
      <c r="D80" s="231"/>
      <c r="E80" s="232"/>
      <c r="F80" s="49"/>
      <c r="G80" s="50"/>
      <c r="H80" s="162"/>
      <c r="I80" s="128"/>
    </row>
  </sheetData>
  <mergeCells count="291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A70:E80"/>
    <mergeCell ref="I63:I64"/>
    <mergeCell ref="F65:F66"/>
    <mergeCell ref="G65:G66"/>
    <mergeCell ref="H65:H66"/>
    <mergeCell ref="E63:E64"/>
    <mergeCell ref="F63:F64"/>
    <mergeCell ref="G63:G64"/>
    <mergeCell ref="H63:H64"/>
    <mergeCell ref="A62:A63"/>
    <mergeCell ref="B63:B64"/>
    <mergeCell ref="C63:C64"/>
    <mergeCell ref="D63:D64"/>
    <mergeCell ref="A64:A65"/>
    <mergeCell ref="B65:B66"/>
    <mergeCell ref="C65:C66"/>
    <mergeCell ref="D65:D66"/>
    <mergeCell ref="I59:I60"/>
    <mergeCell ref="A60:A61"/>
    <mergeCell ref="B61:B62"/>
    <mergeCell ref="C61:C62"/>
    <mergeCell ref="D61:D62"/>
    <mergeCell ref="E61:E62"/>
    <mergeCell ref="F61:F62"/>
    <mergeCell ref="G61:G62"/>
    <mergeCell ref="H61:H62"/>
    <mergeCell ref="I61:I62"/>
    <mergeCell ref="E59:E60"/>
    <mergeCell ref="F59:F60"/>
    <mergeCell ref="G59:G60"/>
    <mergeCell ref="H59:H60"/>
    <mergeCell ref="A58:A59"/>
    <mergeCell ref="B59:B60"/>
    <mergeCell ref="C59:C60"/>
    <mergeCell ref="D59:D60"/>
    <mergeCell ref="I55:I56"/>
    <mergeCell ref="A56:A57"/>
    <mergeCell ref="B57:B58"/>
    <mergeCell ref="C57:C58"/>
    <mergeCell ref="D57:D58"/>
    <mergeCell ref="E57:E58"/>
    <mergeCell ref="F57:F58"/>
    <mergeCell ref="G57:G58"/>
    <mergeCell ref="H57:H58"/>
    <mergeCell ref="I57:I58"/>
    <mergeCell ref="E55:E56"/>
    <mergeCell ref="F55:F56"/>
    <mergeCell ref="G55:G56"/>
    <mergeCell ref="H55:H56"/>
    <mergeCell ref="A54:A55"/>
    <mergeCell ref="B55:B56"/>
    <mergeCell ref="C55:C56"/>
    <mergeCell ref="D55:D56"/>
    <mergeCell ref="I51:I52"/>
    <mergeCell ref="A52:A53"/>
    <mergeCell ref="B53:B54"/>
    <mergeCell ref="C53:C54"/>
    <mergeCell ref="D53:D54"/>
    <mergeCell ref="E53:E54"/>
    <mergeCell ref="F53:F54"/>
    <mergeCell ref="G53:G54"/>
    <mergeCell ref="H53:H54"/>
    <mergeCell ref="I53:I54"/>
    <mergeCell ref="E51:E52"/>
    <mergeCell ref="F51:F52"/>
    <mergeCell ref="G51:G52"/>
    <mergeCell ref="H51:H52"/>
    <mergeCell ref="A50:A51"/>
    <mergeCell ref="B51:B52"/>
    <mergeCell ref="C51:C52"/>
    <mergeCell ref="D51:D52"/>
    <mergeCell ref="I47:I48"/>
    <mergeCell ref="A48:A49"/>
    <mergeCell ref="B49:B50"/>
    <mergeCell ref="C49:C50"/>
    <mergeCell ref="D49:D50"/>
    <mergeCell ref="E49:E50"/>
    <mergeCell ref="F49:F50"/>
    <mergeCell ref="G49:G50"/>
    <mergeCell ref="H49:H50"/>
    <mergeCell ref="I49:I50"/>
    <mergeCell ref="E47:E48"/>
    <mergeCell ref="F47:F48"/>
    <mergeCell ref="G47:G48"/>
    <mergeCell ref="H47:H48"/>
    <mergeCell ref="A46:A47"/>
    <mergeCell ref="B47:B48"/>
    <mergeCell ref="C47:C48"/>
    <mergeCell ref="D47:D48"/>
    <mergeCell ref="I43:I44"/>
    <mergeCell ref="A44:A45"/>
    <mergeCell ref="B45:B46"/>
    <mergeCell ref="C45:C46"/>
    <mergeCell ref="D45:D46"/>
    <mergeCell ref="E45:E46"/>
    <mergeCell ref="F45:F46"/>
    <mergeCell ref="G45:G46"/>
    <mergeCell ref="H45:H46"/>
    <mergeCell ref="I45:I46"/>
    <mergeCell ref="E43:E44"/>
    <mergeCell ref="F43:F44"/>
    <mergeCell ref="G43:G44"/>
    <mergeCell ref="H43:H44"/>
    <mergeCell ref="A42:A43"/>
    <mergeCell ref="B43:B44"/>
    <mergeCell ref="C43:C44"/>
    <mergeCell ref="D43:D44"/>
    <mergeCell ref="I39:I40"/>
    <mergeCell ref="A40:A41"/>
    <mergeCell ref="B41:B42"/>
    <mergeCell ref="C41:C42"/>
    <mergeCell ref="D41:D42"/>
    <mergeCell ref="E41:E42"/>
    <mergeCell ref="F41:F42"/>
    <mergeCell ref="G41:G42"/>
    <mergeCell ref="H41:H42"/>
    <mergeCell ref="I41:I42"/>
    <mergeCell ref="E39:E40"/>
    <mergeCell ref="F39:F40"/>
    <mergeCell ref="G39:G40"/>
    <mergeCell ref="H39:H40"/>
    <mergeCell ref="A38:A39"/>
    <mergeCell ref="B39:B40"/>
    <mergeCell ref="C39:C40"/>
    <mergeCell ref="D39:D40"/>
    <mergeCell ref="I35:I36"/>
    <mergeCell ref="A36:A37"/>
    <mergeCell ref="B37:B38"/>
    <mergeCell ref="C37:C38"/>
    <mergeCell ref="D37:D38"/>
    <mergeCell ref="E37:E38"/>
    <mergeCell ref="F37:F38"/>
    <mergeCell ref="G37:G38"/>
    <mergeCell ref="H37:H38"/>
    <mergeCell ref="I37:I38"/>
    <mergeCell ref="E35:E36"/>
    <mergeCell ref="F35:F36"/>
    <mergeCell ref="G35:G36"/>
    <mergeCell ref="H35:H36"/>
    <mergeCell ref="A34:A35"/>
    <mergeCell ref="B35:B36"/>
    <mergeCell ref="C35:C36"/>
    <mergeCell ref="D35:D36"/>
    <mergeCell ref="I31:I32"/>
    <mergeCell ref="A32:A33"/>
    <mergeCell ref="B33:B34"/>
    <mergeCell ref="C33:C34"/>
    <mergeCell ref="D33:D34"/>
    <mergeCell ref="E33:E34"/>
    <mergeCell ref="F33:F34"/>
    <mergeCell ref="G33:G34"/>
    <mergeCell ref="H33:H34"/>
    <mergeCell ref="I33:I34"/>
    <mergeCell ref="E31:E32"/>
    <mergeCell ref="F31:F32"/>
    <mergeCell ref="G31:G32"/>
    <mergeCell ref="H31:H32"/>
    <mergeCell ref="A30:A31"/>
    <mergeCell ref="B31:B32"/>
    <mergeCell ref="C31:C32"/>
    <mergeCell ref="D31:D32"/>
    <mergeCell ref="I27:I28"/>
    <mergeCell ref="A28:A29"/>
    <mergeCell ref="B29:B30"/>
    <mergeCell ref="C29:C30"/>
    <mergeCell ref="D29:D30"/>
    <mergeCell ref="E29:E30"/>
    <mergeCell ref="F29:F30"/>
    <mergeCell ref="G29:G30"/>
    <mergeCell ref="H29:H30"/>
    <mergeCell ref="I29:I30"/>
    <mergeCell ref="E27:E28"/>
    <mergeCell ref="F27:F28"/>
    <mergeCell ref="G27:G28"/>
    <mergeCell ref="H27:H28"/>
    <mergeCell ref="A26:A27"/>
    <mergeCell ref="B27:B28"/>
    <mergeCell ref="C27:C28"/>
    <mergeCell ref="D27:D28"/>
    <mergeCell ref="I23:I24"/>
    <mergeCell ref="A24:A25"/>
    <mergeCell ref="B25:B26"/>
    <mergeCell ref="C25:C26"/>
    <mergeCell ref="D25:D26"/>
    <mergeCell ref="E25:E26"/>
    <mergeCell ref="F25:F26"/>
    <mergeCell ref="G25:G26"/>
    <mergeCell ref="H25:H26"/>
    <mergeCell ref="I25:I26"/>
    <mergeCell ref="E23:E24"/>
    <mergeCell ref="F23:F24"/>
    <mergeCell ref="G23:G24"/>
    <mergeCell ref="H23:H24"/>
    <mergeCell ref="A22:A23"/>
    <mergeCell ref="B23:B24"/>
    <mergeCell ref="C23:C24"/>
    <mergeCell ref="D23:D24"/>
    <mergeCell ref="I19:I20"/>
    <mergeCell ref="A20:A21"/>
    <mergeCell ref="B21:B22"/>
    <mergeCell ref="C21:C22"/>
    <mergeCell ref="D21:D22"/>
    <mergeCell ref="E21:E22"/>
    <mergeCell ref="F21:F22"/>
    <mergeCell ref="G21:G22"/>
    <mergeCell ref="H21:H22"/>
    <mergeCell ref="I21:I22"/>
    <mergeCell ref="E19:E20"/>
    <mergeCell ref="F19:F20"/>
    <mergeCell ref="G19:G20"/>
    <mergeCell ref="H19:H20"/>
    <mergeCell ref="A18:A19"/>
    <mergeCell ref="B19:B20"/>
    <mergeCell ref="C19:C20"/>
    <mergeCell ref="D19:D20"/>
    <mergeCell ref="I15:I16"/>
    <mergeCell ref="A16:A17"/>
    <mergeCell ref="B17:B18"/>
    <mergeCell ref="C17:C18"/>
    <mergeCell ref="D17:D18"/>
    <mergeCell ref="E17:E18"/>
    <mergeCell ref="F17:F18"/>
    <mergeCell ref="G17:G18"/>
    <mergeCell ref="H17:H18"/>
    <mergeCell ref="I17:I18"/>
    <mergeCell ref="E15:E16"/>
    <mergeCell ref="F15:F16"/>
    <mergeCell ref="G15:G16"/>
    <mergeCell ref="H15:H16"/>
    <mergeCell ref="A14:A15"/>
    <mergeCell ref="B15:B16"/>
    <mergeCell ref="C15:C16"/>
    <mergeCell ref="D15:D16"/>
    <mergeCell ref="D9:D10"/>
    <mergeCell ref="E9:E10"/>
    <mergeCell ref="F9:F10"/>
    <mergeCell ref="G9:G10"/>
    <mergeCell ref="H9:H10"/>
    <mergeCell ref="I9:I10"/>
    <mergeCell ref="I11:I12"/>
    <mergeCell ref="A12:A13"/>
    <mergeCell ref="B13:B14"/>
    <mergeCell ref="C13:C14"/>
    <mergeCell ref="D13:D14"/>
    <mergeCell ref="E13:E14"/>
    <mergeCell ref="F13:F14"/>
    <mergeCell ref="G13:G14"/>
    <mergeCell ref="H13:H14"/>
    <mergeCell ref="I13:I14"/>
    <mergeCell ref="E11:E12"/>
    <mergeCell ref="F11:F12"/>
    <mergeCell ref="G11:G12"/>
    <mergeCell ref="H11:H12"/>
    <mergeCell ref="A10:A11"/>
    <mergeCell ref="B11:B12"/>
    <mergeCell ref="C11:C12"/>
    <mergeCell ref="D11:D12"/>
    <mergeCell ref="A1:I1"/>
    <mergeCell ref="C2:E2"/>
    <mergeCell ref="H2:I2"/>
    <mergeCell ref="A2:B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F5:F6"/>
    <mergeCell ref="G5:G6"/>
    <mergeCell ref="H5:H6"/>
    <mergeCell ref="I7:I8"/>
    <mergeCell ref="A8:A9"/>
    <mergeCell ref="B9:B10"/>
    <mergeCell ref="C9:C10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8.7109375" customWidth="1"/>
    <col min="2" max="2" width="3" customWidth="1"/>
    <col min="3" max="3" width="11.28515625" customWidth="1"/>
    <col min="4" max="4" width="10.85546875" bestFit="1" customWidth="1"/>
    <col min="5" max="5" width="11.28515625" bestFit="1" customWidth="1"/>
    <col min="6" max="6" width="10.85546875" bestFit="1" customWidth="1"/>
    <col min="7" max="7" width="11.42578125" customWidth="1"/>
    <col min="8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'21'!H2+7</f>
        <v>40342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40336</v>
      </c>
      <c r="D4" s="55">
        <f>+H2-5</f>
        <v>40337</v>
      </c>
      <c r="E4" s="55">
        <f>+H2-4</f>
        <v>40338</v>
      </c>
      <c r="F4" s="56">
        <f>+H2-3</f>
        <v>40339</v>
      </c>
      <c r="G4" s="55">
        <f>+H2-2</f>
        <v>40340</v>
      </c>
      <c r="H4" s="55">
        <f>+H2-1</f>
        <v>40341</v>
      </c>
      <c r="I4" s="57">
        <f>+H2</f>
        <v>40342</v>
      </c>
    </row>
    <row r="5" spans="1:9" ht="6.6" customHeight="1">
      <c r="A5" s="22"/>
      <c r="B5" s="138"/>
      <c r="C5" s="140"/>
      <c r="D5" s="240"/>
      <c r="E5" s="140"/>
      <c r="F5" s="165"/>
      <c r="G5" s="140"/>
      <c r="H5" s="140"/>
      <c r="I5" s="142"/>
    </row>
    <row r="6" spans="1:9" ht="6.6" customHeight="1">
      <c r="A6" s="112">
        <v>0.33333333333333331</v>
      </c>
      <c r="B6" s="139"/>
      <c r="C6" s="141"/>
      <c r="D6" s="241"/>
      <c r="E6" s="141"/>
      <c r="F6" s="166"/>
      <c r="G6" s="141"/>
      <c r="H6" s="141"/>
      <c r="I6" s="143"/>
    </row>
    <row r="7" spans="1:9" ht="6.6" customHeight="1">
      <c r="A7" s="112"/>
      <c r="B7" s="144"/>
      <c r="C7" s="146"/>
      <c r="D7" s="263"/>
      <c r="E7" s="263"/>
      <c r="F7" s="263"/>
      <c r="G7" s="310"/>
      <c r="H7" s="146"/>
      <c r="I7" s="148"/>
    </row>
    <row r="8" spans="1:9" ht="6.6" customHeight="1">
      <c r="A8" s="112">
        <v>0.35416666666666669</v>
      </c>
      <c r="B8" s="145"/>
      <c r="C8" s="147"/>
      <c r="D8" s="264"/>
      <c r="E8" s="264"/>
      <c r="F8" s="264"/>
      <c r="G8" s="311"/>
      <c r="H8" s="147"/>
      <c r="I8" s="149"/>
    </row>
    <row r="9" spans="1:9" ht="6.6" customHeight="1">
      <c r="A9" s="112"/>
      <c r="B9" s="144"/>
      <c r="C9" s="146"/>
      <c r="D9" s="263"/>
      <c r="E9" s="263"/>
      <c r="F9" s="263"/>
      <c r="G9" s="310"/>
      <c r="H9" s="146"/>
      <c r="I9" s="148"/>
    </row>
    <row r="10" spans="1:9" ht="6.6" customHeight="1">
      <c r="A10" s="112">
        <v>0.375</v>
      </c>
      <c r="B10" s="145"/>
      <c r="C10" s="147"/>
      <c r="D10" s="264"/>
      <c r="E10" s="264"/>
      <c r="F10" s="264"/>
      <c r="G10" s="311"/>
      <c r="H10" s="147"/>
      <c r="I10" s="149"/>
    </row>
    <row r="11" spans="1:9" ht="6.6" customHeight="1">
      <c r="A11" s="112"/>
      <c r="B11" s="144"/>
      <c r="C11" s="146"/>
      <c r="D11" s="263"/>
      <c r="E11" s="263"/>
      <c r="F11" s="263"/>
      <c r="G11" s="310"/>
      <c r="H11" s="146"/>
      <c r="I11" s="148"/>
    </row>
    <row r="12" spans="1:9" ht="6.6" customHeight="1">
      <c r="A12" s="112">
        <v>0.39583333333333331</v>
      </c>
      <c r="B12" s="145"/>
      <c r="C12" s="147"/>
      <c r="D12" s="264"/>
      <c r="E12" s="264"/>
      <c r="F12" s="264"/>
      <c r="G12" s="311"/>
      <c r="H12" s="147"/>
      <c r="I12" s="149"/>
    </row>
    <row r="13" spans="1:9" ht="6.6" customHeight="1">
      <c r="A13" s="112"/>
      <c r="B13" s="144"/>
      <c r="C13" s="146"/>
      <c r="D13" s="263"/>
      <c r="E13" s="263"/>
      <c r="F13" s="263"/>
      <c r="G13" s="310"/>
      <c r="H13" s="146"/>
      <c r="I13" s="148"/>
    </row>
    <row r="14" spans="1:9" ht="6.6" customHeight="1">
      <c r="A14" s="112">
        <v>0.41666666666666669</v>
      </c>
      <c r="B14" s="145"/>
      <c r="C14" s="147"/>
      <c r="D14" s="264"/>
      <c r="E14" s="264"/>
      <c r="F14" s="264"/>
      <c r="G14" s="311"/>
      <c r="H14" s="147"/>
      <c r="I14" s="149"/>
    </row>
    <row r="15" spans="1:9" ht="6.6" customHeight="1">
      <c r="A15" s="112"/>
      <c r="B15" s="144"/>
      <c r="C15" s="146"/>
      <c r="D15" s="263"/>
      <c r="E15" s="263"/>
      <c r="F15" s="263"/>
      <c r="G15" s="310"/>
      <c r="H15" s="146"/>
      <c r="I15" s="148"/>
    </row>
    <row r="16" spans="1:9" ht="6.6" customHeight="1">
      <c r="A16" s="112">
        <v>0.4375</v>
      </c>
      <c r="B16" s="145"/>
      <c r="C16" s="147"/>
      <c r="D16" s="264"/>
      <c r="E16" s="264"/>
      <c r="F16" s="264"/>
      <c r="G16" s="311"/>
      <c r="H16" s="147"/>
      <c r="I16" s="149"/>
    </row>
    <row r="17" spans="1:9" ht="6.6" customHeight="1">
      <c r="A17" s="112"/>
      <c r="B17" s="144"/>
      <c r="C17" s="146"/>
      <c r="D17" s="263"/>
      <c r="E17" s="263"/>
      <c r="F17" s="263"/>
      <c r="G17" s="310"/>
      <c r="H17" s="146"/>
      <c r="I17" s="148"/>
    </row>
    <row r="18" spans="1:9" ht="6.6" customHeight="1">
      <c r="A18" s="112">
        <v>0.45833333333333331</v>
      </c>
      <c r="B18" s="145"/>
      <c r="C18" s="147"/>
      <c r="D18" s="264"/>
      <c r="E18" s="264"/>
      <c r="F18" s="264"/>
      <c r="G18" s="311"/>
      <c r="H18" s="147"/>
      <c r="I18" s="149"/>
    </row>
    <row r="19" spans="1:9" ht="6.6" customHeight="1">
      <c r="A19" s="112"/>
      <c r="B19" s="144"/>
      <c r="C19" s="146"/>
      <c r="D19" s="263"/>
      <c r="E19" s="263"/>
      <c r="F19" s="263"/>
      <c r="G19" s="310"/>
      <c r="H19" s="146"/>
      <c r="I19" s="148"/>
    </row>
    <row r="20" spans="1:9" ht="6.6" customHeight="1">
      <c r="A20" s="112">
        <v>0.47916666666666669</v>
      </c>
      <c r="B20" s="145"/>
      <c r="C20" s="147"/>
      <c r="D20" s="264"/>
      <c r="E20" s="264"/>
      <c r="F20" s="264"/>
      <c r="G20" s="311"/>
      <c r="H20" s="147"/>
      <c r="I20" s="149"/>
    </row>
    <row r="21" spans="1:9" ht="6.6" customHeight="1">
      <c r="A21" s="112"/>
      <c r="B21" s="144"/>
      <c r="C21" s="146"/>
      <c r="D21" s="263"/>
      <c r="E21" s="263"/>
      <c r="F21" s="263"/>
      <c r="G21" s="310"/>
      <c r="H21" s="146"/>
      <c r="I21" s="148"/>
    </row>
    <row r="22" spans="1:9" ht="6.6" customHeight="1">
      <c r="A22" s="112">
        <v>0.5</v>
      </c>
      <c r="B22" s="145"/>
      <c r="C22" s="147"/>
      <c r="D22" s="264"/>
      <c r="E22" s="264"/>
      <c r="F22" s="264"/>
      <c r="G22" s="311"/>
      <c r="H22" s="147"/>
      <c r="I22" s="149"/>
    </row>
    <row r="23" spans="1:9" ht="6.6" customHeight="1">
      <c r="A23" s="112"/>
      <c r="B23" s="144"/>
      <c r="C23" s="146"/>
      <c r="D23" s="263"/>
      <c r="E23" s="263"/>
      <c r="F23" s="263"/>
      <c r="G23" s="310"/>
      <c r="H23" s="146"/>
      <c r="I23" s="148"/>
    </row>
    <row r="24" spans="1:9" ht="6.6" customHeight="1">
      <c r="A24" s="112">
        <v>0.52083333333333337</v>
      </c>
      <c r="B24" s="145"/>
      <c r="C24" s="147"/>
      <c r="D24" s="264"/>
      <c r="E24" s="264"/>
      <c r="F24" s="264"/>
      <c r="G24" s="311"/>
      <c r="H24" s="147"/>
      <c r="I24" s="149"/>
    </row>
    <row r="25" spans="1:9" ht="6.6" customHeight="1">
      <c r="A25" s="112"/>
      <c r="B25" s="144"/>
      <c r="C25" s="146"/>
      <c r="D25" s="263"/>
      <c r="E25" s="263"/>
      <c r="F25" s="263"/>
      <c r="G25" s="310"/>
      <c r="H25" s="146"/>
      <c r="I25" s="148"/>
    </row>
    <row r="26" spans="1:9" ht="6.6" customHeight="1">
      <c r="A26" s="112">
        <v>0.54166666666666663</v>
      </c>
      <c r="B26" s="145"/>
      <c r="C26" s="147"/>
      <c r="D26" s="264"/>
      <c r="E26" s="264"/>
      <c r="F26" s="264"/>
      <c r="G26" s="311"/>
      <c r="H26" s="147"/>
      <c r="I26" s="149"/>
    </row>
    <row r="27" spans="1:9" ht="6.6" customHeight="1">
      <c r="A27" s="112"/>
      <c r="B27" s="144"/>
      <c r="C27" s="146"/>
      <c r="D27" s="263"/>
      <c r="E27" s="263"/>
      <c r="F27" s="310"/>
      <c r="G27" s="310"/>
      <c r="H27" s="146"/>
      <c r="I27" s="148"/>
    </row>
    <row r="28" spans="1:9" ht="6.6" customHeight="1">
      <c r="A28" s="112">
        <v>0.5625</v>
      </c>
      <c r="B28" s="145"/>
      <c r="C28" s="147"/>
      <c r="D28" s="264"/>
      <c r="E28" s="264"/>
      <c r="F28" s="264"/>
      <c r="G28" s="311"/>
      <c r="H28" s="147"/>
      <c r="I28" s="149"/>
    </row>
    <row r="29" spans="1:9" ht="6.6" customHeight="1">
      <c r="A29" s="112"/>
      <c r="B29" s="144"/>
      <c r="C29" s="146"/>
      <c r="D29" s="263"/>
      <c r="E29" s="263"/>
      <c r="F29" s="310"/>
      <c r="G29" s="310"/>
      <c r="H29" s="146"/>
      <c r="I29" s="148"/>
    </row>
    <row r="30" spans="1:9" ht="6.6" customHeight="1">
      <c r="A30" s="112">
        <v>0.58333333333333337</v>
      </c>
      <c r="B30" s="145"/>
      <c r="C30" s="147"/>
      <c r="D30" s="264"/>
      <c r="E30" s="264"/>
      <c r="F30" s="264"/>
      <c r="G30" s="311"/>
      <c r="H30" s="147"/>
      <c r="I30" s="149"/>
    </row>
    <row r="31" spans="1:9" ht="6.6" customHeight="1">
      <c r="A31" s="112"/>
      <c r="B31" s="144"/>
      <c r="C31" s="146"/>
      <c r="D31" s="263"/>
      <c r="E31" s="263"/>
      <c r="F31" s="310"/>
      <c r="G31" s="310"/>
      <c r="H31" s="146"/>
      <c r="I31" s="148"/>
    </row>
    <row r="32" spans="1:9" ht="6.6" customHeight="1">
      <c r="A32" s="112">
        <v>0.60416666666666663</v>
      </c>
      <c r="B32" s="145"/>
      <c r="C32" s="147"/>
      <c r="D32" s="264"/>
      <c r="E32" s="264"/>
      <c r="F32" s="264"/>
      <c r="G32" s="311"/>
      <c r="H32" s="147"/>
      <c r="I32" s="149"/>
    </row>
    <row r="33" spans="1:9" ht="6.6" customHeight="1">
      <c r="A33" s="112"/>
      <c r="B33" s="144"/>
      <c r="C33" s="146"/>
      <c r="D33" s="263"/>
      <c r="E33" s="263"/>
      <c r="F33" s="310"/>
      <c r="G33" s="310"/>
      <c r="H33" s="146"/>
      <c r="I33" s="148"/>
    </row>
    <row r="34" spans="1:9" ht="6.6" customHeight="1">
      <c r="A34" s="112">
        <v>0.625</v>
      </c>
      <c r="B34" s="145"/>
      <c r="C34" s="147"/>
      <c r="D34" s="264"/>
      <c r="E34" s="264"/>
      <c r="F34" s="264"/>
      <c r="G34" s="311"/>
      <c r="H34" s="147"/>
      <c r="I34" s="149"/>
    </row>
    <row r="35" spans="1:9" ht="6.6" customHeight="1">
      <c r="A35" s="112"/>
      <c r="B35" s="144"/>
      <c r="C35" s="146"/>
      <c r="D35" s="263"/>
      <c r="E35" s="263"/>
      <c r="F35" s="263"/>
      <c r="G35" s="310"/>
      <c r="H35" s="146"/>
      <c r="I35" s="148"/>
    </row>
    <row r="36" spans="1:9" ht="6.6" customHeight="1">
      <c r="A36" s="112">
        <v>0.64583333333333337</v>
      </c>
      <c r="B36" s="145"/>
      <c r="C36" s="147"/>
      <c r="D36" s="264"/>
      <c r="E36" s="264"/>
      <c r="F36" s="264"/>
      <c r="G36" s="311"/>
      <c r="H36" s="147"/>
      <c r="I36" s="149"/>
    </row>
    <row r="37" spans="1:9" ht="6.6" customHeight="1">
      <c r="A37" s="112"/>
      <c r="B37" s="144"/>
      <c r="C37" s="146"/>
      <c r="D37" s="263"/>
      <c r="E37" s="263"/>
      <c r="F37" s="263"/>
      <c r="G37" s="310"/>
      <c r="H37" s="146"/>
      <c r="I37" s="148"/>
    </row>
    <row r="38" spans="1:9" ht="6.6" customHeight="1">
      <c r="A38" s="112">
        <v>0.66666666666666663</v>
      </c>
      <c r="B38" s="145"/>
      <c r="C38" s="147"/>
      <c r="D38" s="264"/>
      <c r="E38" s="264"/>
      <c r="F38" s="264"/>
      <c r="G38" s="311"/>
      <c r="H38" s="147"/>
      <c r="I38" s="149"/>
    </row>
    <row r="39" spans="1:9" ht="6.6" customHeight="1">
      <c r="A39" s="112"/>
      <c r="B39" s="144"/>
      <c r="C39" s="146"/>
      <c r="D39" s="263"/>
      <c r="E39" s="263"/>
      <c r="F39" s="263"/>
      <c r="G39" s="263"/>
      <c r="H39" s="146"/>
      <c r="I39" s="148"/>
    </row>
    <row r="40" spans="1:9" ht="6.6" customHeight="1">
      <c r="A40" s="112">
        <v>0.6875</v>
      </c>
      <c r="B40" s="145"/>
      <c r="C40" s="147"/>
      <c r="D40" s="264"/>
      <c r="E40" s="264"/>
      <c r="F40" s="264"/>
      <c r="G40" s="264"/>
      <c r="H40" s="147"/>
      <c r="I40" s="149"/>
    </row>
    <row r="41" spans="1:9" ht="6.6" customHeight="1">
      <c r="A41" s="112"/>
      <c r="B41" s="144"/>
      <c r="C41" s="146"/>
      <c r="D41" s="263"/>
      <c r="E41" s="263"/>
      <c r="F41" s="263"/>
      <c r="G41" s="263"/>
      <c r="H41" s="146"/>
      <c r="I41" s="148"/>
    </row>
    <row r="42" spans="1:9" ht="6.6" customHeight="1">
      <c r="A42" s="112">
        <v>0.70833333333333337</v>
      </c>
      <c r="B42" s="145"/>
      <c r="C42" s="147"/>
      <c r="D42" s="264"/>
      <c r="E42" s="264"/>
      <c r="F42" s="264"/>
      <c r="G42" s="264"/>
      <c r="H42" s="147"/>
      <c r="I42" s="149"/>
    </row>
    <row r="43" spans="1:9" ht="6.6" customHeight="1">
      <c r="A43" s="112"/>
      <c r="B43" s="144"/>
      <c r="C43" s="146"/>
      <c r="D43" s="263"/>
      <c r="E43" s="263"/>
      <c r="F43" s="263"/>
      <c r="G43" s="263"/>
      <c r="H43" s="146"/>
      <c r="I43" s="148"/>
    </row>
    <row r="44" spans="1:9" ht="6.6" customHeight="1">
      <c r="A44" s="112">
        <v>0.72916666666666663</v>
      </c>
      <c r="B44" s="145"/>
      <c r="C44" s="147"/>
      <c r="D44" s="264"/>
      <c r="E44" s="264"/>
      <c r="F44" s="264"/>
      <c r="G44" s="264"/>
      <c r="H44" s="147"/>
      <c r="I44" s="149"/>
    </row>
    <row r="45" spans="1:9" ht="6.6" customHeight="1">
      <c r="A45" s="112"/>
      <c r="B45" s="144"/>
      <c r="C45" s="146"/>
      <c r="D45" s="263"/>
      <c r="E45" s="263"/>
      <c r="F45" s="263"/>
      <c r="G45" s="263"/>
      <c r="H45" s="146"/>
      <c r="I45" s="148"/>
    </row>
    <row r="46" spans="1:9" ht="6.6" customHeight="1">
      <c r="A46" s="112">
        <v>0.75</v>
      </c>
      <c r="B46" s="145"/>
      <c r="C46" s="147"/>
      <c r="D46" s="264"/>
      <c r="E46" s="264"/>
      <c r="F46" s="264"/>
      <c r="G46" s="264"/>
      <c r="H46" s="147"/>
      <c r="I46" s="149"/>
    </row>
    <row r="47" spans="1:9" ht="6.6" customHeight="1">
      <c r="A47" s="112"/>
      <c r="B47" s="144"/>
      <c r="C47" s="146"/>
      <c r="D47" s="263"/>
      <c r="E47" s="263"/>
      <c r="F47" s="263"/>
      <c r="G47" s="263"/>
      <c r="H47" s="146"/>
      <c r="I47" s="148"/>
    </row>
    <row r="48" spans="1:9" ht="6.6" customHeight="1">
      <c r="A48" s="112">
        <v>0.77083333333333337</v>
      </c>
      <c r="B48" s="145"/>
      <c r="C48" s="147"/>
      <c r="D48" s="264"/>
      <c r="E48" s="264"/>
      <c r="F48" s="264"/>
      <c r="G48" s="264"/>
      <c r="H48" s="147"/>
      <c r="I48" s="149"/>
    </row>
    <row r="49" spans="1:9" ht="6.6" customHeight="1">
      <c r="A49" s="112"/>
      <c r="B49" s="144"/>
      <c r="C49" s="146"/>
      <c r="D49" s="263"/>
      <c r="E49" s="263"/>
      <c r="F49" s="263"/>
      <c r="G49" s="263"/>
      <c r="H49" s="146"/>
      <c r="I49" s="148"/>
    </row>
    <row r="50" spans="1:9" ht="6.6" customHeight="1">
      <c r="A50" s="112">
        <v>0.79166666666666663</v>
      </c>
      <c r="B50" s="145"/>
      <c r="C50" s="147"/>
      <c r="D50" s="264"/>
      <c r="E50" s="264"/>
      <c r="F50" s="264"/>
      <c r="G50" s="264"/>
      <c r="H50" s="147"/>
      <c r="I50" s="149"/>
    </row>
    <row r="51" spans="1:9" ht="6.6" customHeight="1">
      <c r="A51" s="112"/>
      <c r="B51" s="144"/>
      <c r="C51" s="146"/>
      <c r="D51" s="263"/>
      <c r="E51" s="263"/>
      <c r="F51" s="263"/>
      <c r="G51" s="263"/>
      <c r="H51" s="146"/>
      <c r="I51" s="148"/>
    </row>
    <row r="52" spans="1:9" ht="6.6" customHeight="1">
      <c r="A52" s="112">
        <v>0.8125</v>
      </c>
      <c r="B52" s="145"/>
      <c r="C52" s="147"/>
      <c r="D52" s="264"/>
      <c r="E52" s="264"/>
      <c r="F52" s="264"/>
      <c r="G52" s="264"/>
      <c r="H52" s="147"/>
      <c r="I52" s="149"/>
    </row>
    <row r="53" spans="1:9" ht="6.6" customHeight="1">
      <c r="A53" s="112"/>
      <c r="B53" s="144"/>
      <c r="C53" s="146"/>
      <c r="D53" s="263"/>
      <c r="E53" s="263"/>
      <c r="F53" s="263"/>
      <c r="G53" s="263"/>
      <c r="H53" s="146"/>
      <c r="I53" s="148"/>
    </row>
    <row r="54" spans="1:9" ht="6.6" customHeight="1">
      <c r="A54" s="112">
        <v>0.83333333333333337</v>
      </c>
      <c r="B54" s="145"/>
      <c r="C54" s="147"/>
      <c r="D54" s="264"/>
      <c r="E54" s="264"/>
      <c r="F54" s="264"/>
      <c r="G54" s="264"/>
      <c r="H54" s="147"/>
      <c r="I54" s="149"/>
    </row>
    <row r="55" spans="1:9" ht="6.6" customHeight="1">
      <c r="A55" s="112"/>
      <c r="B55" s="144"/>
      <c r="C55" s="146"/>
      <c r="D55" s="263"/>
      <c r="E55" s="263"/>
      <c r="F55" s="263"/>
      <c r="G55" s="263"/>
      <c r="H55" s="146"/>
      <c r="I55" s="148"/>
    </row>
    <row r="56" spans="1:9" ht="6.6" customHeight="1">
      <c r="A56" s="112">
        <v>0.85416666666666663</v>
      </c>
      <c r="B56" s="145"/>
      <c r="C56" s="147"/>
      <c r="D56" s="264"/>
      <c r="E56" s="264"/>
      <c r="F56" s="264"/>
      <c r="G56" s="264"/>
      <c r="H56" s="147"/>
      <c r="I56" s="149"/>
    </row>
    <row r="57" spans="1:9" ht="6.6" customHeight="1">
      <c r="A57" s="112"/>
      <c r="B57" s="144"/>
      <c r="C57" s="146"/>
      <c r="D57" s="263"/>
      <c r="E57" s="263"/>
      <c r="F57" s="263"/>
      <c r="G57" s="263"/>
      <c r="H57" s="146"/>
      <c r="I57" s="148"/>
    </row>
    <row r="58" spans="1:9" ht="6.6" customHeight="1">
      <c r="A58" s="112">
        <v>0.875</v>
      </c>
      <c r="B58" s="145"/>
      <c r="C58" s="147"/>
      <c r="D58" s="264"/>
      <c r="E58" s="264"/>
      <c r="F58" s="264"/>
      <c r="G58" s="264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65"/>
      <c r="B70" s="266"/>
      <c r="C70" s="266"/>
      <c r="D70" s="266"/>
      <c r="E70" s="267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65"/>
      <c r="B71" s="266"/>
      <c r="C71" s="266"/>
      <c r="D71" s="266"/>
      <c r="E71" s="267"/>
      <c r="F71" s="156" t="s">
        <v>16</v>
      </c>
      <c r="G71" s="157"/>
      <c r="H71" s="158"/>
      <c r="I71" s="35">
        <f>+'21'!I72</f>
        <v>0</v>
      </c>
    </row>
    <row r="72" spans="1:9" ht="15">
      <c r="A72" s="265"/>
      <c r="B72" s="266"/>
      <c r="C72" s="266"/>
      <c r="D72" s="266"/>
      <c r="E72" s="267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65"/>
      <c r="B73" s="266"/>
      <c r="C73" s="266"/>
      <c r="D73" s="266"/>
      <c r="E73" s="267"/>
      <c r="F73" s="36"/>
      <c r="G73" s="36"/>
      <c r="H73" s="37"/>
      <c r="I73" s="38"/>
    </row>
    <row r="74" spans="1:9" ht="13.5" customHeight="1">
      <c r="A74" s="265"/>
      <c r="B74" s="266"/>
      <c r="C74" s="266"/>
      <c r="D74" s="266"/>
      <c r="E74" s="267"/>
      <c r="F74" s="39"/>
      <c r="G74" s="40"/>
      <c r="H74" s="40"/>
      <c r="I74" s="41"/>
    </row>
    <row r="75" spans="1:9" ht="13.5" customHeight="1">
      <c r="A75" s="265"/>
      <c r="B75" s="266"/>
      <c r="C75" s="266"/>
      <c r="D75" s="266"/>
      <c r="E75" s="267"/>
      <c r="F75" s="42" t="s">
        <v>18</v>
      </c>
      <c r="G75" s="43"/>
      <c r="H75" s="44"/>
      <c r="I75" s="45"/>
    </row>
    <row r="76" spans="1:9" ht="13.5" customHeight="1">
      <c r="A76" s="265"/>
      <c r="B76" s="266"/>
      <c r="C76" s="266"/>
      <c r="D76" s="266"/>
      <c r="E76" s="267"/>
      <c r="F76" s="42"/>
      <c r="G76" s="46"/>
      <c r="H76" s="152" t="s">
        <v>19</v>
      </c>
      <c r="I76" s="132"/>
    </row>
    <row r="77" spans="1:9" ht="13.5" customHeight="1">
      <c r="A77" s="265"/>
      <c r="B77" s="266"/>
      <c r="C77" s="266"/>
      <c r="D77" s="266"/>
      <c r="E77" s="267"/>
      <c r="F77" s="42" t="s">
        <v>18</v>
      </c>
      <c r="G77" s="43"/>
      <c r="H77" s="47"/>
      <c r="I77" s="48"/>
    </row>
    <row r="78" spans="1:9" ht="13.5" customHeight="1">
      <c r="A78" s="265"/>
      <c r="B78" s="266"/>
      <c r="C78" s="266"/>
      <c r="D78" s="266"/>
      <c r="E78" s="267"/>
      <c r="F78" s="42"/>
      <c r="G78" s="46"/>
      <c r="H78" s="176" t="s">
        <v>20</v>
      </c>
      <c r="I78" s="132"/>
    </row>
    <row r="79" spans="1:9" ht="13.5" customHeight="1">
      <c r="A79" s="265"/>
      <c r="B79" s="266"/>
      <c r="C79" s="266"/>
      <c r="D79" s="266"/>
      <c r="E79" s="267"/>
      <c r="F79" s="42"/>
      <c r="G79" s="43"/>
      <c r="H79" s="52"/>
      <c r="I79" s="53"/>
    </row>
    <row r="80" spans="1:9" ht="13.5" customHeight="1" thickBot="1">
      <c r="A80" s="268"/>
      <c r="B80" s="269"/>
      <c r="C80" s="269"/>
      <c r="D80" s="269"/>
      <c r="E80" s="270"/>
      <c r="F80" s="49"/>
      <c r="G80" s="50"/>
      <c r="H80" s="162"/>
      <c r="I80" s="128"/>
    </row>
  </sheetData>
  <mergeCells count="291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A70:E80"/>
    <mergeCell ref="I63:I64"/>
    <mergeCell ref="F65:F66"/>
    <mergeCell ref="G65:G66"/>
    <mergeCell ref="H65:H66"/>
    <mergeCell ref="E63:E64"/>
    <mergeCell ref="F63:F64"/>
    <mergeCell ref="G63:G64"/>
    <mergeCell ref="H63:H64"/>
    <mergeCell ref="A62:A63"/>
    <mergeCell ref="B63:B64"/>
    <mergeCell ref="C63:C64"/>
    <mergeCell ref="D63:D64"/>
    <mergeCell ref="A64:A65"/>
    <mergeCell ref="B65:B66"/>
    <mergeCell ref="C65:C66"/>
    <mergeCell ref="D65:D66"/>
    <mergeCell ref="I59:I60"/>
    <mergeCell ref="A60:A61"/>
    <mergeCell ref="B61:B62"/>
    <mergeCell ref="C61:C62"/>
    <mergeCell ref="D61:D62"/>
    <mergeCell ref="E61:E62"/>
    <mergeCell ref="F61:F62"/>
    <mergeCell ref="G61:G62"/>
    <mergeCell ref="H61:H62"/>
    <mergeCell ref="I61:I62"/>
    <mergeCell ref="E59:E60"/>
    <mergeCell ref="F59:F60"/>
    <mergeCell ref="G59:G60"/>
    <mergeCell ref="H59:H60"/>
    <mergeCell ref="A58:A59"/>
    <mergeCell ref="B59:B60"/>
    <mergeCell ref="C59:C60"/>
    <mergeCell ref="D59:D60"/>
    <mergeCell ref="I55:I56"/>
    <mergeCell ref="A56:A57"/>
    <mergeCell ref="B57:B58"/>
    <mergeCell ref="C57:C58"/>
    <mergeCell ref="D57:D58"/>
    <mergeCell ref="E57:E58"/>
    <mergeCell ref="F57:F58"/>
    <mergeCell ref="G57:G58"/>
    <mergeCell ref="H57:H58"/>
    <mergeCell ref="I57:I58"/>
    <mergeCell ref="E55:E56"/>
    <mergeCell ref="F55:F56"/>
    <mergeCell ref="G55:G56"/>
    <mergeCell ref="H55:H56"/>
    <mergeCell ref="A54:A55"/>
    <mergeCell ref="B55:B56"/>
    <mergeCell ref="C55:C56"/>
    <mergeCell ref="D55:D56"/>
    <mergeCell ref="I51:I52"/>
    <mergeCell ref="A52:A53"/>
    <mergeCell ref="B53:B54"/>
    <mergeCell ref="C53:C54"/>
    <mergeCell ref="D53:D54"/>
    <mergeCell ref="E53:E54"/>
    <mergeCell ref="F53:F54"/>
    <mergeCell ref="G53:G54"/>
    <mergeCell ref="H53:H54"/>
    <mergeCell ref="I53:I54"/>
    <mergeCell ref="E51:E52"/>
    <mergeCell ref="F51:F52"/>
    <mergeCell ref="G51:G52"/>
    <mergeCell ref="H51:H52"/>
    <mergeCell ref="A50:A51"/>
    <mergeCell ref="B51:B52"/>
    <mergeCell ref="C51:C52"/>
    <mergeCell ref="D51:D52"/>
    <mergeCell ref="I47:I48"/>
    <mergeCell ref="A48:A49"/>
    <mergeCell ref="B49:B50"/>
    <mergeCell ref="C49:C50"/>
    <mergeCell ref="D49:D50"/>
    <mergeCell ref="E49:E50"/>
    <mergeCell ref="F49:F50"/>
    <mergeCell ref="G49:G50"/>
    <mergeCell ref="H49:H50"/>
    <mergeCell ref="I49:I50"/>
    <mergeCell ref="E47:E48"/>
    <mergeCell ref="F47:F48"/>
    <mergeCell ref="G47:G48"/>
    <mergeCell ref="H47:H48"/>
    <mergeCell ref="A46:A47"/>
    <mergeCell ref="B47:B48"/>
    <mergeCell ref="C47:C48"/>
    <mergeCell ref="D47:D48"/>
    <mergeCell ref="I43:I44"/>
    <mergeCell ref="A44:A45"/>
    <mergeCell ref="B45:B46"/>
    <mergeCell ref="C45:C46"/>
    <mergeCell ref="D45:D46"/>
    <mergeCell ref="E45:E46"/>
    <mergeCell ref="F45:F46"/>
    <mergeCell ref="G45:G46"/>
    <mergeCell ref="H45:H46"/>
    <mergeCell ref="I45:I46"/>
    <mergeCell ref="E43:E44"/>
    <mergeCell ref="F43:F44"/>
    <mergeCell ref="G43:G44"/>
    <mergeCell ref="H43:H44"/>
    <mergeCell ref="A42:A43"/>
    <mergeCell ref="B43:B44"/>
    <mergeCell ref="C43:C44"/>
    <mergeCell ref="D43:D44"/>
    <mergeCell ref="I39:I40"/>
    <mergeCell ref="A40:A41"/>
    <mergeCell ref="B41:B42"/>
    <mergeCell ref="C41:C42"/>
    <mergeCell ref="D41:D42"/>
    <mergeCell ref="E41:E42"/>
    <mergeCell ref="F41:F42"/>
    <mergeCell ref="G41:G42"/>
    <mergeCell ref="H41:H42"/>
    <mergeCell ref="I41:I42"/>
    <mergeCell ref="E39:E40"/>
    <mergeCell ref="F39:F40"/>
    <mergeCell ref="G39:G40"/>
    <mergeCell ref="H39:H40"/>
    <mergeCell ref="A38:A39"/>
    <mergeCell ref="B39:B40"/>
    <mergeCell ref="C39:C40"/>
    <mergeCell ref="D39:D40"/>
    <mergeCell ref="I35:I36"/>
    <mergeCell ref="A36:A37"/>
    <mergeCell ref="B37:B38"/>
    <mergeCell ref="C37:C38"/>
    <mergeCell ref="D37:D38"/>
    <mergeCell ref="E37:E38"/>
    <mergeCell ref="F37:F38"/>
    <mergeCell ref="G37:G38"/>
    <mergeCell ref="H37:H38"/>
    <mergeCell ref="I37:I38"/>
    <mergeCell ref="E35:E36"/>
    <mergeCell ref="F35:F36"/>
    <mergeCell ref="G35:G36"/>
    <mergeCell ref="H35:H36"/>
    <mergeCell ref="A34:A35"/>
    <mergeCell ref="B35:B36"/>
    <mergeCell ref="C35:C36"/>
    <mergeCell ref="D35:D36"/>
    <mergeCell ref="I31:I32"/>
    <mergeCell ref="A32:A33"/>
    <mergeCell ref="B33:B34"/>
    <mergeCell ref="C33:C34"/>
    <mergeCell ref="D33:D34"/>
    <mergeCell ref="E33:E34"/>
    <mergeCell ref="F33:F34"/>
    <mergeCell ref="G33:G34"/>
    <mergeCell ref="H33:H34"/>
    <mergeCell ref="I33:I34"/>
    <mergeCell ref="E31:E32"/>
    <mergeCell ref="F31:F32"/>
    <mergeCell ref="G31:G32"/>
    <mergeCell ref="H31:H32"/>
    <mergeCell ref="A30:A31"/>
    <mergeCell ref="B31:B32"/>
    <mergeCell ref="C31:C32"/>
    <mergeCell ref="D31:D32"/>
    <mergeCell ref="I27:I28"/>
    <mergeCell ref="A28:A29"/>
    <mergeCell ref="B29:B30"/>
    <mergeCell ref="C29:C30"/>
    <mergeCell ref="D29:D30"/>
    <mergeCell ref="E29:E30"/>
    <mergeCell ref="F29:F30"/>
    <mergeCell ref="G29:G30"/>
    <mergeCell ref="H29:H30"/>
    <mergeCell ref="I29:I30"/>
    <mergeCell ref="E27:E28"/>
    <mergeCell ref="F27:F28"/>
    <mergeCell ref="G27:G28"/>
    <mergeCell ref="H27:H28"/>
    <mergeCell ref="A26:A27"/>
    <mergeCell ref="B27:B28"/>
    <mergeCell ref="C27:C28"/>
    <mergeCell ref="D27:D28"/>
    <mergeCell ref="I23:I24"/>
    <mergeCell ref="A24:A25"/>
    <mergeCell ref="B25:B26"/>
    <mergeCell ref="C25:C26"/>
    <mergeCell ref="D25:D26"/>
    <mergeCell ref="E25:E26"/>
    <mergeCell ref="F25:F26"/>
    <mergeCell ref="G25:G26"/>
    <mergeCell ref="H25:H26"/>
    <mergeCell ref="I25:I26"/>
    <mergeCell ref="E23:E24"/>
    <mergeCell ref="F23:F24"/>
    <mergeCell ref="G23:G24"/>
    <mergeCell ref="H23:H24"/>
    <mergeCell ref="A22:A23"/>
    <mergeCell ref="B23:B24"/>
    <mergeCell ref="C23:C24"/>
    <mergeCell ref="D23:D24"/>
    <mergeCell ref="I19:I20"/>
    <mergeCell ref="A20:A21"/>
    <mergeCell ref="B21:B22"/>
    <mergeCell ref="C21:C22"/>
    <mergeCell ref="D21:D22"/>
    <mergeCell ref="E21:E22"/>
    <mergeCell ref="F21:F22"/>
    <mergeCell ref="G21:G22"/>
    <mergeCell ref="H21:H22"/>
    <mergeCell ref="I21:I22"/>
    <mergeCell ref="E19:E20"/>
    <mergeCell ref="F19:F20"/>
    <mergeCell ref="G19:G20"/>
    <mergeCell ref="H19:H20"/>
    <mergeCell ref="A18:A19"/>
    <mergeCell ref="B19:B20"/>
    <mergeCell ref="C19:C20"/>
    <mergeCell ref="D19:D20"/>
    <mergeCell ref="I15:I16"/>
    <mergeCell ref="A16:A17"/>
    <mergeCell ref="B17:B18"/>
    <mergeCell ref="C17:C18"/>
    <mergeCell ref="D17:D18"/>
    <mergeCell ref="E17:E18"/>
    <mergeCell ref="F17:F18"/>
    <mergeCell ref="G17:G18"/>
    <mergeCell ref="H17:H18"/>
    <mergeCell ref="I17:I18"/>
    <mergeCell ref="E15:E16"/>
    <mergeCell ref="F15:F16"/>
    <mergeCell ref="G15:G16"/>
    <mergeCell ref="H15:H16"/>
    <mergeCell ref="A14:A15"/>
    <mergeCell ref="B15:B16"/>
    <mergeCell ref="C15:C16"/>
    <mergeCell ref="D15:D16"/>
    <mergeCell ref="D9:D10"/>
    <mergeCell ref="E9:E10"/>
    <mergeCell ref="F9:F10"/>
    <mergeCell ref="G9:G10"/>
    <mergeCell ref="H9:H10"/>
    <mergeCell ref="I9:I10"/>
    <mergeCell ref="I11:I12"/>
    <mergeCell ref="A12:A13"/>
    <mergeCell ref="B13:B14"/>
    <mergeCell ref="C13:C14"/>
    <mergeCell ref="D13:D14"/>
    <mergeCell ref="E13:E14"/>
    <mergeCell ref="F13:F14"/>
    <mergeCell ref="G13:G14"/>
    <mergeCell ref="H13:H14"/>
    <mergeCell ref="I13:I14"/>
    <mergeCell ref="E11:E12"/>
    <mergeCell ref="F11:F12"/>
    <mergeCell ref="G11:G12"/>
    <mergeCell ref="H11:H12"/>
    <mergeCell ref="A10:A11"/>
    <mergeCell ref="B11:B12"/>
    <mergeCell ref="C11:C12"/>
    <mergeCell ref="D11:D12"/>
    <mergeCell ref="A1:I1"/>
    <mergeCell ref="C2:E2"/>
    <mergeCell ref="H2:I2"/>
    <mergeCell ref="A2:B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F5:F6"/>
    <mergeCell ref="G5:G6"/>
    <mergeCell ref="H5:H6"/>
    <mergeCell ref="I7:I8"/>
    <mergeCell ref="A8:A9"/>
    <mergeCell ref="B9:B10"/>
    <mergeCell ref="C9:C10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7.5703125" customWidth="1"/>
    <col min="2" max="2" width="3" customWidth="1"/>
    <col min="3" max="6" width="10.85546875" bestFit="1" customWidth="1"/>
    <col min="7" max="7" width="11.42578125" customWidth="1"/>
    <col min="8" max="8" width="10.85546875" bestFit="1" customWidth="1"/>
    <col min="9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'22'!H2+7</f>
        <v>40349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40343</v>
      </c>
      <c r="D4" s="55">
        <f>+H2-5</f>
        <v>40344</v>
      </c>
      <c r="E4" s="55">
        <f>+H2-4</f>
        <v>40345</v>
      </c>
      <c r="F4" s="56">
        <f>+H2-3</f>
        <v>40346</v>
      </c>
      <c r="G4" s="55">
        <f>+H2-2</f>
        <v>40347</v>
      </c>
      <c r="H4" s="55">
        <f>+H2-1</f>
        <v>40348</v>
      </c>
      <c r="I4" s="57">
        <f>+H2</f>
        <v>40349</v>
      </c>
    </row>
    <row r="5" spans="1:9" ht="6.6" customHeight="1">
      <c r="A5" s="22"/>
      <c r="B5" s="138"/>
      <c r="C5" s="165"/>
      <c r="D5" s="165"/>
      <c r="E5" s="165"/>
      <c r="F5" s="165"/>
      <c r="G5" s="165"/>
      <c r="H5" s="165"/>
      <c r="I5" s="271"/>
    </row>
    <row r="6" spans="1:9" ht="6.6" customHeight="1">
      <c r="A6" s="112">
        <v>0.33333333333333331</v>
      </c>
      <c r="B6" s="139"/>
      <c r="C6" s="166"/>
      <c r="D6" s="166"/>
      <c r="E6" s="166"/>
      <c r="F6" s="166"/>
      <c r="G6" s="166"/>
      <c r="H6" s="166"/>
      <c r="I6" s="272"/>
    </row>
    <row r="7" spans="1:9" ht="6.6" customHeight="1">
      <c r="A7" s="112"/>
      <c r="B7" s="144"/>
      <c r="C7" s="146"/>
      <c r="D7" s="146"/>
      <c r="E7" s="146"/>
      <c r="F7" s="167"/>
      <c r="G7" s="167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46"/>
      <c r="D9" s="167"/>
      <c r="E9" s="167"/>
      <c r="F9" s="167"/>
      <c r="G9" s="167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46"/>
      <c r="D11" s="167"/>
      <c r="E11" s="167"/>
      <c r="F11" s="167"/>
      <c r="G11" s="167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46"/>
      <c r="D13" s="167"/>
      <c r="E13" s="167"/>
      <c r="F13" s="167"/>
      <c r="G13" s="167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46"/>
      <c r="D15" s="167"/>
      <c r="E15" s="167"/>
      <c r="F15" s="167"/>
      <c r="G15" s="167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46"/>
      <c r="D17" s="167"/>
      <c r="E17" s="167"/>
      <c r="F17" s="167"/>
      <c r="G17" s="167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46"/>
      <c r="D19" s="167"/>
      <c r="E19" s="167"/>
      <c r="F19" s="167"/>
      <c r="G19" s="167"/>
      <c r="H19" s="146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46"/>
      <c r="D21" s="167"/>
      <c r="E21" s="167"/>
      <c r="F21" s="167"/>
      <c r="G21" s="167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46"/>
      <c r="D23" s="167"/>
      <c r="E23" s="167"/>
      <c r="F23" s="167"/>
      <c r="G23" s="167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46"/>
      <c r="D25" s="167"/>
      <c r="E25" s="167"/>
      <c r="F25" s="167"/>
      <c r="G25" s="167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46"/>
      <c r="D27" s="167"/>
      <c r="E27" s="167"/>
      <c r="F27" s="167"/>
      <c r="G27" s="167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46"/>
      <c r="D29" s="167"/>
      <c r="E29" s="167"/>
      <c r="F29" s="167"/>
      <c r="G29" s="167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46"/>
      <c r="D31" s="167"/>
      <c r="E31" s="167"/>
      <c r="F31" s="167"/>
      <c r="G31" s="167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46"/>
      <c r="D33" s="167"/>
      <c r="E33" s="167"/>
      <c r="F33" s="167"/>
      <c r="G33" s="167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46"/>
      <c r="D35" s="167"/>
      <c r="E35" s="167"/>
      <c r="F35" s="167"/>
      <c r="G35" s="167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67"/>
      <c r="E37" s="146"/>
      <c r="F37" s="167"/>
      <c r="G37" s="167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67"/>
      <c r="E39" s="146"/>
      <c r="F39" s="146"/>
      <c r="G39" s="167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67"/>
      <c r="E41" s="146"/>
      <c r="F41" s="146"/>
      <c r="G41" s="167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65"/>
      <c r="B70" s="252"/>
      <c r="C70" s="252"/>
      <c r="D70" s="252"/>
      <c r="E70" s="253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51"/>
      <c r="B71" s="252"/>
      <c r="C71" s="252"/>
      <c r="D71" s="252"/>
      <c r="E71" s="253"/>
      <c r="F71" s="156" t="s">
        <v>16</v>
      </c>
      <c r="G71" s="157"/>
      <c r="H71" s="158"/>
      <c r="I71" s="35">
        <f>+'22'!I72</f>
        <v>0</v>
      </c>
    </row>
    <row r="72" spans="1:9" ht="15">
      <c r="A72" s="251"/>
      <c r="B72" s="252"/>
      <c r="C72" s="252"/>
      <c r="D72" s="252"/>
      <c r="E72" s="253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51"/>
      <c r="B73" s="252"/>
      <c r="C73" s="252"/>
      <c r="D73" s="252"/>
      <c r="E73" s="253"/>
      <c r="F73" s="36"/>
      <c r="G73" s="36"/>
      <c r="H73" s="37"/>
      <c r="I73" s="38"/>
    </row>
    <row r="74" spans="1:9" ht="13.5" customHeight="1">
      <c r="A74" s="251"/>
      <c r="B74" s="252"/>
      <c r="C74" s="252"/>
      <c r="D74" s="252"/>
      <c r="E74" s="253"/>
      <c r="F74" s="39"/>
      <c r="G74" s="40"/>
      <c r="H74" s="40"/>
      <c r="I74" s="41"/>
    </row>
    <row r="75" spans="1:9" ht="13.5" customHeight="1">
      <c r="A75" s="251"/>
      <c r="B75" s="252"/>
      <c r="C75" s="252"/>
      <c r="D75" s="252"/>
      <c r="E75" s="253"/>
      <c r="F75" s="42" t="s">
        <v>18</v>
      </c>
      <c r="G75" s="43"/>
      <c r="H75" s="44"/>
      <c r="I75" s="45"/>
    </row>
    <row r="76" spans="1:9" ht="13.5" customHeight="1">
      <c r="A76" s="251"/>
      <c r="B76" s="252"/>
      <c r="C76" s="252"/>
      <c r="D76" s="252"/>
      <c r="E76" s="253"/>
      <c r="F76" s="42"/>
      <c r="G76" s="46"/>
      <c r="H76" s="152" t="s">
        <v>19</v>
      </c>
      <c r="I76" s="132"/>
    </row>
    <row r="77" spans="1:9" ht="13.5" customHeight="1">
      <c r="A77" s="251"/>
      <c r="B77" s="252"/>
      <c r="C77" s="252"/>
      <c r="D77" s="252"/>
      <c r="E77" s="253"/>
      <c r="F77" s="42" t="s">
        <v>18</v>
      </c>
      <c r="G77" s="43"/>
      <c r="H77" s="47"/>
      <c r="I77" s="48"/>
    </row>
    <row r="78" spans="1:9" ht="13.5" customHeight="1">
      <c r="A78" s="251"/>
      <c r="B78" s="252"/>
      <c r="C78" s="252"/>
      <c r="D78" s="252"/>
      <c r="E78" s="253"/>
      <c r="F78" s="42"/>
      <c r="G78" s="46"/>
      <c r="H78" s="176" t="s">
        <v>20</v>
      </c>
      <c r="I78" s="132"/>
    </row>
    <row r="79" spans="1:9" ht="13.5" customHeight="1">
      <c r="A79" s="251"/>
      <c r="B79" s="252"/>
      <c r="C79" s="252"/>
      <c r="D79" s="252"/>
      <c r="E79" s="253"/>
      <c r="F79" s="42"/>
      <c r="G79" s="43"/>
      <c r="H79" s="52"/>
      <c r="I79" s="53"/>
    </row>
    <row r="80" spans="1:9" ht="13.5" customHeight="1" thickBot="1">
      <c r="A80" s="254"/>
      <c r="B80" s="255"/>
      <c r="C80" s="255"/>
      <c r="D80" s="255"/>
      <c r="E80" s="256"/>
      <c r="F80" s="49"/>
      <c r="G80" s="50"/>
      <c r="H80" s="162"/>
      <c r="I80" s="128"/>
    </row>
  </sheetData>
  <mergeCells count="290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F65:F66"/>
    <mergeCell ref="G65:G66"/>
    <mergeCell ref="H65:H66"/>
    <mergeCell ref="A64:A65"/>
    <mergeCell ref="B65:B66"/>
    <mergeCell ref="C65:C66"/>
    <mergeCell ref="D65:D66"/>
    <mergeCell ref="A70:E80"/>
    <mergeCell ref="I61:I62"/>
    <mergeCell ref="A62:A63"/>
    <mergeCell ref="B63:B64"/>
    <mergeCell ref="C63:C64"/>
    <mergeCell ref="D63:D64"/>
    <mergeCell ref="E63:E64"/>
    <mergeCell ref="F63:F64"/>
    <mergeCell ref="G63:G64"/>
    <mergeCell ref="H63:H64"/>
    <mergeCell ref="I63:I64"/>
    <mergeCell ref="E61:E62"/>
    <mergeCell ref="F61:F62"/>
    <mergeCell ref="G61:G62"/>
    <mergeCell ref="H61:H62"/>
    <mergeCell ref="A60:A61"/>
    <mergeCell ref="B61:B62"/>
    <mergeCell ref="C61:C62"/>
    <mergeCell ref="D61:D62"/>
    <mergeCell ref="I57:I58"/>
    <mergeCell ref="A58:A59"/>
    <mergeCell ref="B59:B60"/>
    <mergeCell ref="C59:C60"/>
    <mergeCell ref="D59:D60"/>
    <mergeCell ref="E59:E60"/>
    <mergeCell ref="F59:F60"/>
    <mergeCell ref="G59:G60"/>
    <mergeCell ref="H59:H60"/>
    <mergeCell ref="I59:I60"/>
    <mergeCell ref="E57:E58"/>
    <mergeCell ref="F57:F58"/>
    <mergeCell ref="G57:G58"/>
    <mergeCell ref="H57:H58"/>
    <mergeCell ref="A56:A57"/>
    <mergeCell ref="B57:B58"/>
    <mergeCell ref="C57:C58"/>
    <mergeCell ref="D57:D58"/>
    <mergeCell ref="I53:I54"/>
    <mergeCell ref="A54:A55"/>
    <mergeCell ref="B55:B56"/>
    <mergeCell ref="C55:C56"/>
    <mergeCell ref="D55:D56"/>
    <mergeCell ref="E55:E56"/>
    <mergeCell ref="F55:F56"/>
    <mergeCell ref="G55:G56"/>
    <mergeCell ref="H55:H56"/>
    <mergeCell ref="I55:I56"/>
    <mergeCell ref="E53:E54"/>
    <mergeCell ref="F53:F54"/>
    <mergeCell ref="G53:G54"/>
    <mergeCell ref="H53:H54"/>
    <mergeCell ref="A52:A53"/>
    <mergeCell ref="B53:B54"/>
    <mergeCell ref="C53:C54"/>
    <mergeCell ref="D53:D54"/>
    <mergeCell ref="I49:I50"/>
    <mergeCell ref="A50:A51"/>
    <mergeCell ref="B51:B52"/>
    <mergeCell ref="C51:C52"/>
    <mergeCell ref="D51:D52"/>
    <mergeCell ref="E51:E52"/>
    <mergeCell ref="F51:F52"/>
    <mergeCell ref="G51:G52"/>
    <mergeCell ref="H51:H52"/>
    <mergeCell ref="I51:I52"/>
    <mergeCell ref="E49:E50"/>
    <mergeCell ref="F49:F50"/>
    <mergeCell ref="G49:G50"/>
    <mergeCell ref="H49:H50"/>
    <mergeCell ref="A48:A49"/>
    <mergeCell ref="B49:B50"/>
    <mergeCell ref="C49:C50"/>
    <mergeCell ref="D49:D50"/>
    <mergeCell ref="I45:I46"/>
    <mergeCell ref="A46:A47"/>
    <mergeCell ref="B47:B48"/>
    <mergeCell ref="C47:C48"/>
    <mergeCell ref="D47:D48"/>
    <mergeCell ref="E47:E48"/>
    <mergeCell ref="F47:F48"/>
    <mergeCell ref="G47:G48"/>
    <mergeCell ref="H47:H48"/>
    <mergeCell ref="I47:I48"/>
    <mergeCell ref="E45:E46"/>
    <mergeCell ref="F45:F46"/>
    <mergeCell ref="G45:G46"/>
    <mergeCell ref="H45:H46"/>
    <mergeCell ref="A44:A45"/>
    <mergeCell ref="B45:B46"/>
    <mergeCell ref="C45:C46"/>
    <mergeCell ref="D45:D46"/>
    <mergeCell ref="I41:I42"/>
    <mergeCell ref="A42:A43"/>
    <mergeCell ref="B43:B44"/>
    <mergeCell ref="C43:C44"/>
    <mergeCell ref="D43:D44"/>
    <mergeCell ref="E43:E44"/>
    <mergeCell ref="F43:F44"/>
    <mergeCell ref="G43:G44"/>
    <mergeCell ref="H43:H44"/>
    <mergeCell ref="I43:I44"/>
    <mergeCell ref="E41:E42"/>
    <mergeCell ref="F41:F42"/>
    <mergeCell ref="G41:G42"/>
    <mergeCell ref="H41:H42"/>
    <mergeCell ref="A40:A41"/>
    <mergeCell ref="B41:B42"/>
    <mergeCell ref="C41:C42"/>
    <mergeCell ref="D41:D42"/>
    <mergeCell ref="I37:I38"/>
    <mergeCell ref="A38:A39"/>
    <mergeCell ref="B39:B40"/>
    <mergeCell ref="C39:C40"/>
    <mergeCell ref="D39:D40"/>
    <mergeCell ref="E39:E40"/>
    <mergeCell ref="F39:F40"/>
    <mergeCell ref="G39:G40"/>
    <mergeCell ref="H39:H40"/>
    <mergeCell ref="I39:I40"/>
    <mergeCell ref="E37:E38"/>
    <mergeCell ref="F37:F38"/>
    <mergeCell ref="G37:G38"/>
    <mergeCell ref="H37:H38"/>
    <mergeCell ref="A36:A37"/>
    <mergeCell ref="B37:B38"/>
    <mergeCell ref="C37:C38"/>
    <mergeCell ref="D37:D38"/>
    <mergeCell ref="I33:I34"/>
    <mergeCell ref="A34:A35"/>
    <mergeCell ref="B35:B36"/>
    <mergeCell ref="C35:C36"/>
    <mergeCell ref="D35:D36"/>
    <mergeCell ref="E35:E36"/>
    <mergeCell ref="F35:F36"/>
    <mergeCell ref="G35:G36"/>
    <mergeCell ref="H35:H36"/>
    <mergeCell ref="I35:I36"/>
    <mergeCell ref="E33:E34"/>
    <mergeCell ref="F33:F34"/>
    <mergeCell ref="G33:G34"/>
    <mergeCell ref="H33:H34"/>
    <mergeCell ref="A32:A33"/>
    <mergeCell ref="B33:B34"/>
    <mergeCell ref="C33:C34"/>
    <mergeCell ref="D33:D34"/>
    <mergeCell ref="I29:I30"/>
    <mergeCell ref="A30:A31"/>
    <mergeCell ref="B31:B32"/>
    <mergeCell ref="C31:C32"/>
    <mergeCell ref="D31:D32"/>
    <mergeCell ref="E31:E32"/>
    <mergeCell ref="F31:F32"/>
    <mergeCell ref="G31:G32"/>
    <mergeCell ref="H31:H32"/>
    <mergeCell ref="I31:I32"/>
    <mergeCell ref="E29:E30"/>
    <mergeCell ref="F29:F30"/>
    <mergeCell ref="G29:G30"/>
    <mergeCell ref="H29:H30"/>
    <mergeCell ref="A28:A29"/>
    <mergeCell ref="B29:B30"/>
    <mergeCell ref="C29:C30"/>
    <mergeCell ref="D29:D30"/>
    <mergeCell ref="I25:I26"/>
    <mergeCell ref="A26:A27"/>
    <mergeCell ref="B27:B28"/>
    <mergeCell ref="C27:C28"/>
    <mergeCell ref="D27:D28"/>
    <mergeCell ref="E27:E28"/>
    <mergeCell ref="F27:F28"/>
    <mergeCell ref="G27:G28"/>
    <mergeCell ref="H27:H28"/>
    <mergeCell ref="I27:I28"/>
    <mergeCell ref="E25:E26"/>
    <mergeCell ref="F25:F26"/>
    <mergeCell ref="G25:G26"/>
    <mergeCell ref="H25:H26"/>
    <mergeCell ref="A24:A25"/>
    <mergeCell ref="B25:B26"/>
    <mergeCell ref="C25:C26"/>
    <mergeCell ref="D25:D26"/>
    <mergeCell ref="I21:I22"/>
    <mergeCell ref="A22:A23"/>
    <mergeCell ref="B23:B24"/>
    <mergeCell ref="C23:C24"/>
    <mergeCell ref="D23:D24"/>
    <mergeCell ref="E23:E24"/>
    <mergeCell ref="F23:F24"/>
    <mergeCell ref="G23:G24"/>
    <mergeCell ref="H23:H24"/>
    <mergeCell ref="I23:I24"/>
    <mergeCell ref="E21:E22"/>
    <mergeCell ref="F21:F22"/>
    <mergeCell ref="G21:G22"/>
    <mergeCell ref="H21:H22"/>
    <mergeCell ref="A20:A21"/>
    <mergeCell ref="B21:B22"/>
    <mergeCell ref="C21:C22"/>
    <mergeCell ref="D21:D22"/>
    <mergeCell ref="I17:I18"/>
    <mergeCell ref="A18:A19"/>
    <mergeCell ref="B19:B20"/>
    <mergeCell ref="C19:C20"/>
    <mergeCell ref="D19:D20"/>
    <mergeCell ref="E19:E20"/>
    <mergeCell ref="F19:F20"/>
    <mergeCell ref="G19:G20"/>
    <mergeCell ref="H19:H20"/>
    <mergeCell ref="I19:I20"/>
    <mergeCell ref="E17:E18"/>
    <mergeCell ref="F17:F18"/>
    <mergeCell ref="G17:G18"/>
    <mergeCell ref="H17:H18"/>
    <mergeCell ref="A16:A17"/>
    <mergeCell ref="B17:B18"/>
    <mergeCell ref="C17:C18"/>
    <mergeCell ref="D17:D18"/>
    <mergeCell ref="I13:I14"/>
    <mergeCell ref="A14:A15"/>
    <mergeCell ref="B15:B16"/>
    <mergeCell ref="C15:C16"/>
    <mergeCell ref="D15:D16"/>
    <mergeCell ref="E15:E16"/>
    <mergeCell ref="F15:F16"/>
    <mergeCell ref="G15:G16"/>
    <mergeCell ref="H15:H16"/>
    <mergeCell ref="I15:I16"/>
    <mergeCell ref="E13:E14"/>
    <mergeCell ref="F13:F14"/>
    <mergeCell ref="G13:G14"/>
    <mergeCell ref="H13:H14"/>
    <mergeCell ref="A12:A13"/>
    <mergeCell ref="B13:B14"/>
    <mergeCell ref="C13:C14"/>
    <mergeCell ref="D13:D14"/>
    <mergeCell ref="I9:I10"/>
    <mergeCell ref="A10:A11"/>
    <mergeCell ref="B11:B12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G9:G10"/>
    <mergeCell ref="H9:H10"/>
    <mergeCell ref="A8:A9"/>
    <mergeCell ref="B9:B10"/>
    <mergeCell ref="C9:C10"/>
    <mergeCell ref="D9:D10"/>
    <mergeCell ref="A1:I1"/>
    <mergeCell ref="C2:E2"/>
    <mergeCell ref="H2:I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I7:I8"/>
    <mergeCell ref="F5:F6"/>
    <mergeCell ref="G5:G6"/>
    <mergeCell ref="H5:H6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8.2851562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'23'!H2+7</f>
        <v>40356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40350</v>
      </c>
      <c r="D4" s="55">
        <f>+H2-5</f>
        <v>40351</v>
      </c>
      <c r="E4" s="55">
        <f>+H2-4</f>
        <v>40352</v>
      </c>
      <c r="F4" s="56">
        <f>+H2-3</f>
        <v>40353</v>
      </c>
      <c r="G4" s="55">
        <f>+H2-2</f>
        <v>40354</v>
      </c>
      <c r="H4" s="55">
        <f>+H2-1</f>
        <v>40355</v>
      </c>
      <c r="I4" s="57">
        <f>+H2</f>
        <v>40356</v>
      </c>
    </row>
    <row r="5" spans="1:9" ht="6.6" customHeight="1">
      <c r="A5" s="22"/>
      <c r="B5" s="138"/>
      <c r="C5" s="165"/>
      <c r="D5" s="165"/>
      <c r="E5" s="165"/>
      <c r="F5" s="165"/>
      <c r="G5" s="165"/>
      <c r="H5" s="140"/>
      <c r="I5" s="142"/>
    </row>
    <row r="6" spans="1:9" ht="6.6" customHeight="1">
      <c r="A6" s="112">
        <v>0.33333333333333331</v>
      </c>
      <c r="B6" s="139"/>
      <c r="C6" s="166"/>
      <c r="D6" s="166"/>
      <c r="E6" s="166"/>
      <c r="F6" s="166"/>
      <c r="G6" s="166"/>
      <c r="H6" s="141"/>
      <c r="I6" s="143"/>
    </row>
    <row r="7" spans="1:9" ht="6.6" customHeight="1">
      <c r="A7" s="112"/>
      <c r="B7" s="144"/>
      <c r="C7" s="146"/>
      <c r="D7" s="146"/>
      <c r="E7" s="146"/>
      <c r="F7" s="146"/>
      <c r="G7" s="146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67"/>
      <c r="D9" s="146"/>
      <c r="E9" s="146"/>
      <c r="F9" s="146"/>
      <c r="G9" s="146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46"/>
      <c r="D11" s="146"/>
      <c r="E11" s="146"/>
      <c r="F11" s="146"/>
      <c r="G11" s="146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46"/>
      <c r="D13" s="146"/>
      <c r="E13" s="146"/>
      <c r="F13" s="146"/>
      <c r="G13" s="146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67"/>
      <c r="D15" s="146"/>
      <c r="E15" s="146"/>
      <c r="F15" s="146"/>
      <c r="G15" s="146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46"/>
      <c r="D17" s="146"/>
      <c r="E17" s="146"/>
      <c r="F17" s="146"/>
      <c r="G17" s="146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46"/>
      <c r="D19" s="146"/>
      <c r="E19" s="146"/>
      <c r="F19" s="146"/>
      <c r="G19" s="146"/>
      <c r="H19" s="146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46"/>
      <c r="D21" s="146"/>
      <c r="E21" s="146"/>
      <c r="F21" s="146"/>
      <c r="G21" s="146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46"/>
      <c r="D23" s="146"/>
      <c r="E23" s="146"/>
      <c r="F23" s="146"/>
      <c r="G23" s="146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46"/>
      <c r="D25" s="146"/>
      <c r="E25" s="146"/>
      <c r="F25" s="146"/>
      <c r="G25" s="146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46"/>
      <c r="D27" s="146"/>
      <c r="E27" s="146"/>
      <c r="F27" s="146"/>
      <c r="G27" s="146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46"/>
      <c r="D29" s="146"/>
      <c r="E29" s="146"/>
      <c r="F29" s="146"/>
      <c r="G29" s="146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46"/>
      <c r="D31" s="146"/>
      <c r="E31" s="146"/>
      <c r="F31" s="146"/>
      <c r="G31" s="146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46"/>
      <c r="D33" s="146"/>
      <c r="E33" s="146"/>
      <c r="F33" s="167"/>
      <c r="G33" s="146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46"/>
      <c r="D35" s="146"/>
      <c r="E35" s="146"/>
      <c r="F35" s="167"/>
      <c r="G35" s="146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46"/>
      <c r="E37" s="146"/>
      <c r="F37" s="146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46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46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67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67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67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65"/>
      <c r="B70" s="252"/>
      <c r="C70" s="252"/>
      <c r="D70" s="252"/>
      <c r="E70" s="253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51"/>
      <c r="B71" s="252"/>
      <c r="C71" s="252"/>
      <c r="D71" s="252"/>
      <c r="E71" s="253"/>
      <c r="F71" s="156" t="s">
        <v>16</v>
      </c>
      <c r="G71" s="157"/>
      <c r="H71" s="158"/>
      <c r="I71" s="35">
        <f>+'23'!I72</f>
        <v>0</v>
      </c>
    </row>
    <row r="72" spans="1:9" ht="15">
      <c r="A72" s="251"/>
      <c r="B72" s="252"/>
      <c r="C72" s="252"/>
      <c r="D72" s="252"/>
      <c r="E72" s="253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51"/>
      <c r="B73" s="252"/>
      <c r="C73" s="252"/>
      <c r="D73" s="252"/>
      <c r="E73" s="253"/>
      <c r="F73" s="36"/>
      <c r="G73" s="36"/>
      <c r="H73" s="37"/>
      <c r="I73" s="38"/>
    </row>
    <row r="74" spans="1:9" ht="13.5" customHeight="1">
      <c r="A74" s="251"/>
      <c r="B74" s="252"/>
      <c r="C74" s="252"/>
      <c r="D74" s="252"/>
      <c r="E74" s="253"/>
      <c r="F74" s="39"/>
      <c r="G74" s="40"/>
      <c r="H74" s="40"/>
      <c r="I74" s="41"/>
    </row>
    <row r="75" spans="1:9" ht="13.5" customHeight="1">
      <c r="A75" s="251"/>
      <c r="B75" s="252"/>
      <c r="C75" s="252"/>
      <c r="D75" s="252"/>
      <c r="E75" s="253"/>
      <c r="F75" s="42" t="s">
        <v>18</v>
      </c>
      <c r="G75" s="43"/>
      <c r="H75" s="44"/>
      <c r="I75" s="45"/>
    </row>
    <row r="76" spans="1:9" ht="13.5" customHeight="1">
      <c r="A76" s="251"/>
      <c r="B76" s="252"/>
      <c r="C76" s="252"/>
      <c r="D76" s="252"/>
      <c r="E76" s="253"/>
      <c r="F76" s="42"/>
      <c r="G76" s="46"/>
      <c r="H76" s="152" t="s">
        <v>19</v>
      </c>
      <c r="I76" s="132"/>
    </row>
    <row r="77" spans="1:9" ht="13.5" customHeight="1">
      <c r="A77" s="251"/>
      <c r="B77" s="252"/>
      <c r="C77" s="252"/>
      <c r="D77" s="252"/>
      <c r="E77" s="253"/>
      <c r="F77" s="42" t="s">
        <v>18</v>
      </c>
      <c r="G77" s="43"/>
      <c r="H77" s="47"/>
      <c r="I77" s="48"/>
    </row>
    <row r="78" spans="1:9" ht="13.5" customHeight="1">
      <c r="A78" s="251"/>
      <c r="B78" s="252"/>
      <c r="C78" s="252"/>
      <c r="D78" s="252"/>
      <c r="E78" s="253"/>
      <c r="F78" s="42"/>
      <c r="G78" s="46"/>
      <c r="H78" s="176" t="s">
        <v>20</v>
      </c>
      <c r="I78" s="132"/>
    </row>
    <row r="79" spans="1:9" ht="13.5" customHeight="1">
      <c r="A79" s="251"/>
      <c r="B79" s="252"/>
      <c r="C79" s="252"/>
      <c r="D79" s="252"/>
      <c r="E79" s="253"/>
      <c r="F79" s="42"/>
      <c r="G79" s="43"/>
      <c r="H79" s="52"/>
      <c r="I79" s="53"/>
    </row>
    <row r="80" spans="1:9" ht="13.5" customHeight="1" thickBot="1">
      <c r="A80" s="254"/>
      <c r="B80" s="255"/>
      <c r="C80" s="255"/>
      <c r="D80" s="255"/>
      <c r="E80" s="256"/>
      <c r="F80" s="49"/>
      <c r="G80" s="50"/>
      <c r="H80" s="162"/>
      <c r="I80" s="128"/>
    </row>
  </sheetData>
  <mergeCells count="290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F65:F66"/>
    <mergeCell ref="G65:G66"/>
    <mergeCell ref="H65:H66"/>
    <mergeCell ref="A64:A65"/>
    <mergeCell ref="B65:B66"/>
    <mergeCell ref="C65:C66"/>
    <mergeCell ref="D65:D66"/>
    <mergeCell ref="A70:E80"/>
    <mergeCell ref="I61:I62"/>
    <mergeCell ref="A62:A63"/>
    <mergeCell ref="B63:B64"/>
    <mergeCell ref="C63:C64"/>
    <mergeCell ref="D63:D64"/>
    <mergeCell ref="E63:E64"/>
    <mergeCell ref="F63:F64"/>
    <mergeCell ref="G63:G64"/>
    <mergeCell ref="H63:H64"/>
    <mergeCell ref="I63:I64"/>
    <mergeCell ref="E61:E62"/>
    <mergeCell ref="F61:F62"/>
    <mergeCell ref="G61:G62"/>
    <mergeCell ref="H61:H62"/>
    <mergeCell ref="A60:A61"/>
    <mergeCell ref="B61:B62"/>
    <mergeCell ref="C61:C62"/>
    <mergeCell ref="D61:D62"/>
    <mergeCell ref="I57:I58"/>
    <mergeCell ref="A58:A59"/>
    <mergeCell ref="B59:B60"/>
    <mergeCell ref="C59:C60"/>
    <mergeCell ref="D59:D60"/>
    <mergeCell ref="E59:E60"/>
    <mergeCell ref="F59:F60"/>
    <mergeCell ref="G59:G60"/>
    <mergeCell ref="H59:H60"/>
    <mergeCell ref="I59:I60"/>
    <mergeCell ref="E57:E58"/>
    <mergeCell ref="F57:F58"/>
    <mergeCell ref="G57:G58"/>
    <mergeCell ref="H57:H58"/>
    <mergeCell ref="A56:A57"/>
    <mergeCell ref="B57:B58"/>
    <mergeCell ref="C57:C58"/>
    <mergeCell ref="D57:D58"/>
    <mergeCell ref="I53:I54"/>
    <mergeCell ref="A54:A55"/>
    <mergeCell ref="B55:B56"/>
    <mergeCell ref="C55:C56"/>
    <mergeCell ref="D55:D56"/>
    <mergeCell ref="E55:E56"/>
    <mergeCell ref="F55:F56"/>
    <mergeCell ref="G55:G56"/>
    <mergeCell ref="H55:H56"/>
    <mergeCell ref="I55:I56"/>
    <mergeCell ref="E53:E54"/>
    <mergeCell ref="F53:F54"/>
    <mergeCell ref="G53:G54"/>
    <mergeCell ref="H53:H54"/>
    <mergeCell ref="A52:A53"/>
    <mergeCell ref="B53:B54"/>
    <mergeCell ref="C53:C54"/>
    <mergeCell ref="D53:D54"/>
    <mergeCell ref="I49:I50"/>
    <mergeCell ref="A50:A51"/>
    <mergeCell ref="B51:B52"/>
    <mergeCell ref="C51:C52"/>
    <mergeCell ref="D51:D52"/>
    <mergeCell ref="E51:E52"/>
    <mergeCell ref="F51:F52"/>
    <mergeCell ref="G51:G52"/>
    <mergeCell ref="H51:H52"/>
    <mergeCell ref="I51:I52"/>
    <mergeCell ref="E49:E50"/>
    <mergeCell ref="F49:F50"/>
    <mergeCell ref="G49:G50"/>
    <mergeCell ref="H49:H50"/>
    <mergeCell ref="A48:A49"/>
    <mergeCell ref="B49:B50"/>
    <mergeCell ref="C49:C50"/>
    <mergeCell ref="D49:D50"/>
    <mergeCell ref="I45:I46"/>
    <mergeCell ref="A46:A47"/>
    <mergeCell ref="B47:B48"/>
    <mergeCell ref="C47:C48"/>
    <mergeCell ref="D47:D48"/>
    <mergeCell ref="E47:E48"/>
    <mergeCell ref="F47:F48"/>
    <mergeCell ref="G47:G48"/>
    <mergeCell ref="H47:H48"/>
    <mergeCell ref="I47:I48"/>
    <mergeCell ref="E45:E46"/>
    <mergeCell ref="F45:F46"/>
    <mergeCell ref="G45:G46"/>
    <mergeCell ref="H45:H46"/>
    <mergeCell ref="A44:A45"/>
    <mergeCell ref="B45:B46"/>
    <mergeCell ref="C45:C46"/>
    <mergeCell ref="D45:D46"/>
    <mergeCell ref="I41:I42"/>
    <mergeCell ref="A42:A43"/>
    <mergeCell ref="B43:B44"/>
    <mergeCell ref="C43:C44"/>
    <mergeCell ref="D43:D44"/>
    <mergeCell ref="E43:E44"/>
    <mergeCell ref="F43:F44"/>
    <mergeCell ref="G43:G44"/>
    <mergeCell ref="H43:H44"/>
    <mergeCell ref="I43:I44"/>
    <mergeCell ref="E41:E42"/>
    <mergeCell ref="F41:F42"/>
    <mergeCell ref="G41:G42"/>
    <mergeCell ref="H41:H42"/>
    <mergeCell ref="A40:A41"/>
    <mergeCell ref="B41:B42"/>
    <mergeCell ref="C41:C42"/>
    <mergeCell ref="D41:D42"/>
    <mergeCell ref="I37:I38"/>
    <mergeCell ref="A38:A39"/>
    <mergeCell ref="B39:B40"/>
    <mergeCell ref="C39:C40"/>
    <mergeCell ref="D39:D40"/>
    <mergeCell ref="E39:E40"/>
    <mergeCell ref="F39:F40"/>
    <mergeCell ref="G39:G40"/>
    <mergeCell ref="H39:H40"/>
    <mergeCell ref="I39:I40"/>
    <mergeCell ref="E37:E38"/>
    <mergeCell ref="F37:F38"/>
    <mergeCell ref="G37:G38"/>
    <mergeCell ref="H37:H38"/>
    <mergeCell ref="A36:A37"/>
    <mergeCell ref="B37:B38"/>
    <mergeCell ref="C37:C38"/>
    <mergeCell ref="D37:D38"/>
    <mergeCell ref="I33:I34"/>
    <mergeCell ref="A34:A35"/>
    <mergeCell ref="B35:B36"/>
    <mergeCell ref="C35:C36"/>
    <mergeCell ref="D35:D36"/>
    <mergeCell ref="E35:E36"/>
    <mergeCell ref="F35:F36"/>
    <mergeCell ref="G35:G36"/>
    <mergeCell ref="H35:H36"/>
    <mergeCell ref="I35:I36"/>
    <mergeCell ref="E33:E34"/>
    <mergeCell ref="F33:F34"/>
    <mergeCell ref="G33:G34"/>
    <mergeCell ref="H33:H34"/>
    <mergeCell ref="A32:A33"/>
    <mergeCell ref="B33:B34"/>
    <mergeCell ref="C33:C34"/>
    <mergeCell ref="D33:D34"/>
    <mergeCell ref="I29:I30"/>
    <mergeCell ref="A30:A31"/>
    <mergeCell ref="B31:B32"/>
    <mergeCell ref="C31:C32"/>
    <mergeCell ref="D31:D32"/>
    <mergeCell ref="E31:E32"/>
    <mergeCell ref="F31:F32"/>
    <mergeCell ref="G31:G32"/>
    <mergeCell ref="H31:H32"/>
    <mergeCell ref="I31:I32"/>
    <mergeCell ref="E29:E30"/>
    <mergeCell ref="F29:F30"/>
    <mergeCell ref="G29:G30"/>
    <mergeCell ref="H29:H30"/>
    <mergeCell ref="A28:A29"/>
    <mergeCell ref="B29:B30"/>
    <mergeCell ref="C29:C30"/>
    <mergeCell ref="D29:D30"/>
    <mergeCell ref="I25:I26"/>
    <mergeCell ref="A26:A27"/>
    <mergeCell ref="B27:B28"/>
    <mergeCell ref="C27:C28"/>
    <mergeCell ref="D27:D28"/>
    <mergeCell ref="E27:E28"/>
    <mergeCell ref="F27:F28"/>
    <mergeCell ref="G27:G28"/>
    <mergeCell ref="H27:H28"/>
    <mergeCell ref="I27:I28"/>
    <mergeCell ref="E25:E26"/>
    <mergeCell ref="F25:F26"/>
    <mergeCell ref="G25:G26"/>
    <mergeCell ref="H25:H26"/>
    <mergeCell ref="A24:A25"/>
    <mergeCell ref="B25:B26"/>
    <mergeCell ref="C25:C26"/>
    <mergeCell ref="D25:D26"/>
    <mergeCell ref="I21:I22"/>
    <mergeCell ref="A22:A23"/>
    <mergeCell ref="B23:B24"/>
    <mergeCell ref="C23:C24"/>
    <mergeCell ref="D23:D24"/>
    <mergeCell ref="E23:E24"/>
    <mergeCell ref="F23:F24"/>
    <mergeCell ref="G23:G24"/>
    <mergeCell ref="H23:H24"/>
    <mergeCell ref="I23:I24"/>
    <mergeCell ref="E21:E22"/>
    <mergeCell ref="F21:F22"/>
    <mergeCell ref="G21:G22"/>
    <mergeCell ref="H21:H22"/>
    <mergeCell ref="A20:A21"/>
    <mergeCell ref="B21:B22"/>
    <mergeCell ref="C21:C22"/>
    <mergeCell ref="D21:D22"/>
    <mergeCell ref="I17:I18"/>
    <mergeCell ref="A18:A19"/>
    <mergeCell ref="B19:B20"/>
    <mergeCell ref="C19:C20"/>
    <mergeCell ref="D19:D20"/>
    <mergeCell ref="E19:E20"/>
    <mergeCell ref="F19:F20"/>
    <mergeCell ref="G19:G20"/>
    <mergeCell ref="H19:H20"/>
    <mergeCell ref="I19:I20"/>
    <mergeCell ref="E17:E18"/>
    <mergeCell ref="F17:F18"/>
    <mergeCell ref="G17:G18"/>
    <mergeCell ref="H17:H18"/>
    <mergeCell ref="A16:A17"/>
    <mergeCell ref="B17:B18"/>
    <mergeCell ref="C17:C18"/>
    <mergeCell ref="D17:D18"/>
    <mergeCell ref="I13:I14"/>
    <mergeCell ref="A14:A15"/>
    <mergeCell ref="B15:B16"/>
    <mergeCell ref="C15:C16"/>
    <mergeCell ref="D15:D16"/>
    <mergeCell ref="E15:E16"/>
    <mergeCell ref="F15:F16"/>
    <mergeCell ref="G15:G16"/>
    <mergeCell ref="H15:H16"/>
    <mergeCell ref="I15:I16"/>
    <mergeCell ref="E13:E14"/>
    <mergeCell ref="F13:F14"/>
    <mergeCell ref="G13:G14"/>
    <mergeCell ref="H13:H14"/>
    <mergeCell ref="A12:A13"/>
    <mergeCell ref="B13:B14"/>
    <mergeCell ref="C13:C14"/>
    <mergeCell ref="D13:D14"/>
    <mergeCell ref="I9:I10"/>
    <mergeCell ref="A10:A11"/>
    <mergeCell ref="B11:B12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G9:G10"/>
    <mergeCell ref="H9:H10"/>
    <mergeCell ref="A8:A9"/>
    <mergeCell ref="B9:B10"/>
    <mergeCell ref="C9:C10"/>
    <mergeCell ref="D9:D10"/>
    <mergeCell ref="A1:I1"/>
    <mergeCell ref="C2:E2"/>
    <mergeCell ref="H2:I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I7:I8"/>
    <mergeCell ref="F5:F6"/>
    <mergeCell ref="G5:G6"/>
    <mergeCell ref="H5:H6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'24'!H2+7</f>
        <v>40363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40357</v>
      </c>
      <c r="D4" s="55">
        <f>+H2-5</f>
        <v>40358</v>
      </c>
      <c r="E4" s="55">
        <f>+H2-4</f>
        <v>40359</v>
      </c>
      <c r="F4" s="56">
        <f>+H2-3</f>
        <v>40360</v>
      </c>
      <c r="G4" s="55">
        <f>+H2-2</f>
        <v>40361</v>
      </c>
      <c r="H4" s="55">
        <f>+H2-1</f>
        <v>40362</v>
      </c>
      <c r="I4" s="57">
        <f>+H2</f>
        <v>40363</v>
      </c>
    </row>
    <row r="5" spans="1:9" ht="6.6" customHeight="1">
      <c r="A5" s="22"/>
      <c r="B5" s="138"/>
      <c r="C5" s="140"/>
      <c r="D5" s="165"/>
      <c r="E5" s="165"/>
      <c r="F5" s="140"/>
      <c r="G5" s="140"/>
      <c r="H5" s="140"/>
      <c r="I5" s="142"/>
    </row>
    <row r="6" spans="1:9" ht="6.6" customHeight="1">
      <c r="A6" s="112">
        <v>0.33333333333333331</v>
      </c>
      <c r="B6" s="139"/>
      <c r="C6" s="141"/>
      <c r="D6" s="166"/>
      <c r="E6" s="166"/>
      <c r="F6" s="141"/>
      <c r="G6" s="141"/>
      <c r="H6" s="141"/>
      <c r="I6" s="143"/>
    </row>
    <row r="7" spans="1:9" ht="6.6" customHeight="1">
      <c r="A7" s="112"/>
      <c r="B7" s="144"/>
      <c r="C7" s="146"/>
      <c r="D7" s="146"/>
      <c r="E7" s="146"/>
      <c r="F7" s="146"/>
      <c r="G7" s="146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46"/>
      <c r="D9" s="146"/>
      <c r="E9" s="146"/>
      <c r="F9" s="146"/>
      <c r="G9" s="146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46"/>
      <c r="D11" s="146"/>
      <c r="E11" s="146"/>
      <c r="F11" s="146"/>
      <c r="G11" s="146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46"/>
      <c r="D13" s="146"/>
      <c r="E13" s="146"/>
      <c r="F13" s="146"/>
      <c r="G13" s="146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67"/>
      <c r="D15" s="146"/>
      <c r="E15" s="146"/>
      <c r="F15" s="146"/>
      <c r="G15" s="146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67"/>
      <c r="D17" s="146"/>
      <c r="E17" s="146"/>
      <c r="F17" s="146"/>
      <c r="G17" s="146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67"/>
      <c r="D19" s="146"/>
      <c r="E19" s="146"/>
      <c r="F19" s="146"/>
      <c r="G19" s="146"/>
      <c r="H19" s="146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67"/>
      <c r="D21" s="146"/>
      <c r="E21" s="146"/>
      <c r="F21" s="146"/>
      <c r="G21" s="146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67"/>
      <c r="D23" s="146"/>
      <c r="E23" s="146"/>
      <c r="F23" s="146"/>
      <c r="G23" s="146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46"/>
      <c r="D25" s="146"/>
      <c r="E25" s="146"/>
      <c r="F25" s="146"/>
      <c r="G25" s="146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46"/>
      <c r="D27" s="146"/>
      <c r="E27" s="146"/>
      <c r="F27" s="146"/>
      <c r="G27" s="146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46"/>
      <c r="D29" s="146"/>
      <c r="E29" s="146"/>
      <c r="F29" s="146"/>
      <c r="G29" s="146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46"/>
      <c r="D31" s="146"/>
      <c r="E31" s="146"/>
      <c r="F31" s="146"/>
      <c r="G31" s="146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46"/>
      <c r="D33" s="146"/>
      <c r="E33" s="146"/>
      <c r="F33" s="146"/>
      <c r="G33" s="146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46"/>
      <c r="D35" s="146"/>
      <c r="E35" s="146"/>
      <c r="F35" s="146"/>
      <c r="G35" s="146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46"/>
      <c r="E37" s="146"/>
      <c r="F37" s="146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46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46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44"/>
      <c r="B70" s="245"/>
      <c r="C70" s="245"/>
      <c r="D70" s="245"/>
      <c r="E70" s="246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44"/>
      <c r="B71" s="245"/>
      <c r="C71" s="245"/>
      <c r="D71" s="245"/>
      <c r="E71" s="246"/>
      <c r="F71" s="156" t="s">
        <v>16</v>
      </c>
      <c r="G71" s="157"/>
      <c r="H71" s="158"/>
      <c r="I71" s="35">
        <f>+'24'!I72</f>
        <v>0</v>
      </c>
    </row>
    <row r="72" spans="1:9" ht="15">
      <c r="A72" s="244"/>
      <c r="B72" s="245"/>
      <c r="C72" s="245"/>
      <c r="D72" s="245"/>
      <c r="E72" s="246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44"/>
      <c r="B73" s="245"/>
      <c r="C73" s="245"/>
      <c r="D73" s="245"/>
      <c r="E73" s="246"/>
      <c r="F73" s="36"/>
      <c r="G73" s="36"/>
      <c r="H73" s="37"/>
      <c r="I73" s="38"/>
    </row>
    <row r="74" spans="1:9" ht="13.5" customHeight="1">
      <c r="A74" s="244"/>
      <c r="B74" s="245"/>
      <c r="C74" s="245"/>
      <c r="D74" s="245"/>
      <c r="E74" s="246"/>
      <c r="F74" s="39"/>
      <c r="G74" s="40"/>
      <c r="H74" s="40"/>
      <c r="I74" s="41"/>
    </row>
    <row r="75" spans="1:9" ht="13.5" customHeight="1">
      <c r="A75" s="244"/>
      <c r="B75" s="245"/>
      <c r="C75" s="245"/>
      <c r="D75" s="245"/>
      <c r="E75" s="246"/>
      <c r="F75" s="42" t="s">
        <v>18</v>
      </c>
      <c r="G75" s="43"/>
      <c r="H75" s="44"/>
      <c r="I75" s="45"/>
    </row>
    <row r="76" spans="1:9" ht="13.5" customHeight="1">
      <c r="A76" s="244"/>
      <c r="B76" s="245"/>
      <c r="C76" s="245"/>
      <c r="D76" s="245"/>
      <c r="E76" s="246"/>
      <c r="F76" s="42"/>
      <c r="G76" s="46"/>
      <c r="H76" s="152" t="s">
        <v>19</v>
      </c>
      <c r="I76" s="132"/>
    </row>
    <row r="77" spans="1:9" ht="13.5" customHeight="1">
      <c r="A77" s="244"/>
      <c r="B77" s="245"/>
      <c r="C77" s="245"/>
      <c r="D77" s="245"/>
      <c r="E77" s="246"/>
      <c r="F77" s="42" t="s">
        <v>18</v>
      </c>
      <c r="G77" s="43"/>
      <c r="H77" s="47"/>
      <c r="I77" s="48"/>
    </row>
    <row r="78" spans="1:9" ht="13.5" customHeight="1">
      <c r="A78" s="244"/>
      <c r="B78" s="245"/>
      <c r="C78" s="245"/>
      <c r="D78" s="245"/>
      <c r="E78" s="246"/>
      <c r="F78" s="42"/>
      <c r="G78" s="46"/>
      <c r="H78" s="176" t="s">
        <v>20</v>
      </c>
      <c r="I78" s="132"/>
    </row>
    <row r="79" spans="1:9" ht="13.5" customHeight="1">
      <c r="A79" s="244"/>
      <c r="B79" s="245"/>
      <c r="C79" s="245"/>
      <c r="D79" s="245"/>
      <c r="E79" s="246"/>
      <c r="F79" s="42"/>
      <c r="G79" s="43"/>
      <c r="H79" s="52"/>
      <c r="I79" s="53"/>
    </row>
    <row r="80" spans="1:9" ht="13.5" customHeight="1" thickBot="1">
      <c r="A80" s="247"/>
      <c r="B80" s="248"/>
      <c r="C80" s="248"/>
      <c r="D80" s="248"/>
      <c r="E80" s="249"/>
      <c r="F80" s="49"/>
      <c r="G80" s="50"/>
      <c r="H80" s="162"/>
      <c r="I80" s="128"/>
    </row>
  </sheetData>
  <mergeCells count="290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F65:F66"/>
    <mergeCell ref="G65:G66"/>
    <mergeCell ref="H65:H66"/>
    <mergeCell ref="A64:A65"/>
    <mergeCell ref="B65:B66"/>
    <mergeCell ref="C65:C66"/>
    <mergeCell ref="D65:D66"/>
    <mergeCell ref="A70:E80"/>
    <mergeCell ref="I61:I62"/>
    <mergeCell ref="A62:A63"/>
    <mergeCell ref="B63:B64"/>
    <mergeCell ref="C63:C64"/>
    <mergeCell ref="D63:D64"/>
    <mergeCell ref="E63:E64"/>
    <mergeCell ref="F63:F64"/>
    <mergeCell ref="G63:G64"/>
    <mergeCell ref="H63:H64"/>
    <mergeCell ref="I63:I64"/>
    <mergeCell ref="E61:E62"/>
    <mergeCell ref="F61:F62"/>
    <mergeCell ref="G61:G62"/>
    <mergeCell ref="H61:H62"/>
    <mergeCell ref="A60:A61"/>
    <mergeCell ref="B61:B62"/>
    <mergeCell ref="C61:C62"/>
    <mergeCell ref="D61:D62"/>
    <mergeCell ref="I57:I58"/>
    <mergeCell ref="A58:A59"/>
    <mergeCell ref="B59:B60"/>
    <mergeCell ref="C59:C60"/>
    <mergeCell ref="D59:D60"/>
    <mergeCell ref="E59:E60"/>
    <mergeCell ref="F59:F60"/>
    <mergeCell ref="G59:G60"/>
    <mergeCell ref="H59:H60"/>
    <mergeCell ref="I59:I60"/>
    <mergeCell ref="E57:E58"/>
    <mergeCell ref="F57:F58"/>
    <mergeCell ref="G57:G58"/>
    <mergeCell ref="H57:H58"/>
    <mergeCell ref="A56:A57"/>
    <mergeCell ref="B57:B58"/>
    <mergeCell ref="C57:C58"/>
    <mergeCell ref="D57:D58"/>
    <mergeCell ref="I53:I54"/>
    <mergeCell ref="A54:A55"/>
    <mergeCell ref="B55:B56"/>
    <mergeCell ref="C55:C56"/>
    <mergeCell ref="D55:D56"/>
    <mergeCell ref="E55:E56"/>
    <mergeCell ref="F55:F56"/>
    <mergeCell ref="G55:G56"/>
    <mergeCell ref="H55:H56"/>
    <mergeCell ref="I55:I56"/>
    <mergeCell ref="E53:E54"/>
    <mergeCell ref="F53:F54"/>
    <mergeCell ref="G53:G54"/>
    <mergeCell ref="H53:H54"/>
    <mergeCell ref="A52:A53"/>
    <mergeCell ref="B53:B54"/>
    <mergeCell ref="C53:C54"/>
    <mergeCell ref="D53:D54"/>
    <mergeCell ref="I49:I50"/>
    <mergeCell ref="A50:A51"/>
    <mergeCell ref="B51:B52"/>
    <mergeCell ref="C51:C52"/>
    <mergeCell ref="D51:D52"/>
    <mergeCell ref="E51:E52"/>
    <mergeCell ref="F51:F52"/>
    <mergeCell ref="G51:G52"/>
    <mergeCell ref="H51:H52"/>
    <mergeCell ref="I51:I52"/>
    <mergeCell ref="E49:E50"/>
    <mergeCell ref="F49:F50"/>
    <mergeCell ref="G49:G50"/>
    <mergeCell ref="H49:H50"/>
    <mergeCell ref="A48:A49"/>
    <mergeCell ref="B49:B50"/>
    <mergeCell ref="C49:C50"/>
    <mergeCell ref="D49:D50"/>
    <mergeCell ref="I45:I46"/>
    <mergeCell ref="A46:A47"/>
    <mergeCell ref="B47:B48"/>
    <mergeCell ref="C47:C48"/>
    <mergeCell ref="D47:D48"/>
    <mergeCell ref="E47:E48"/>
    <mergeCell ref="F47:F48"/>
    <mergeCell ref="G47:G48"/>
    <mergeCell ref="H47:H48"/>
    <mergeCell ref="I47:I48"/>
    <mergeCell ref="E45:E46"/>
    <mergeCell ref="F45:F46"/>
    <mergeCell ref="G45:G46"/>
    <mergeCell ref="H45:H46"/>
    <mergeCell ref="A44:A45"/>
    <mergeCell ref="B45:B46"/>
    <mergeCell ref="C45:C46"/>
    <mergeCell ref="D45:D46"/>
    <mergeCell ref="I41:I42"/>
    <mergeCell ref="A42:A43"/>
    <mergeCell ref="B43:B44"/>
    <mergeCell ref="C43:C44"/>
    <mergeCell ref="D43:D44"/>
    <mergeCell ref="E43:E44"/>
    <mergeCell ref="F43:F44"/>
    <mergeCell ref="G43:G44"/>
    <mergeCell ref="H43:H44"/>
    <mergeCell ref="I43:I44"/>
    <mergeCell ref="E41:E42"/>
    <mergeCell ref="F41:F42"/>
    <mergeCell ref="G41:G42"/>
    <mergeCell ref="H41:H42"/>
    <mergeCell ref="A40:A41"/>
    <mergeCell ref="B41:B42"/>
    <mergeCell ref="C41:C42"/>
    <mergeCell ref="D41:D42"/>
    <mergeCell ref="I37:I38"/>
    <mergeCell ref="A38:A39"/>
    <mergeCell ref="B39:B40"/>
    <mergeCell ref="C39:C40"/>
    <mergeCell ref="D39:D40"/>
    <mergeCell ref="E39:E40"/>
    <mergeCell ref="F39:F40"/>
    <mergeCell ref="G39:G40"/>
    <mergeCell ref="H39:H40"/>
    <mergeCell ref="I39:I40"/>
    <mergeCell ref="E37:E38"/>
    <mergeCell ref="F37:F38"/>
    <mergeCell ref="G37:G38"/>
    <mergeCell ref="H37:H38"/>
    <mergeCell ref="A36:A37"/>
    <mergeCell ref="B37:B38"/>
    <mergeCell ref="C37:C38"/>
    <mergeCell ref="D37:D38"/>
    <mergeCell ref="I33:I34"/>
    <mergeCell ref="A34:A35"/>
    <mergeCell ref="B35:B36"/>
    <mergeCell ref="C35:C36"/>
    <mergeCell ref="D35:D36"/>
    <mergeCell ref="E35:E36"/>
    <mergeCell ref="F35:F36"/>
    <mergeCell ref="G35:G36"/>
    <mergeCell ref="H35:H36"/>
    <mergeCell ref="I35:I36"/>
    <mergeCell ref="E33:E34"/>
    <mergeCell ref="F33:F34"/>
    <mergeCell ref="G33:G34"/>
    <mergeCell ref="H33:H34"/>
    <mergeCell ref="A32:A33"/>
    <mergeCell ref="B33:B34"/>
    <mergeCell ref="C33:C34"/>
    <mergeCell ref="D33:D34"/>
    <mergeCell ref="I29:I30"/>
    <mergeCell ref="A30:A31"/>
    <mergeCell ref="B31:B32"/>
    <mergeCell ref="C31:C32"/>
    <mergeCell ref="D31:D32"/>
    <mergeCell ref="E31:E32"/>
    <mergeCell ref="F31:F32"/>
    <mergeCell ref="G31:G32"/>
    <mergeCell ref="H31:H32"/>
    <mergeCell ref="I31:I32"/>
    <mergeCell ref="E29:E30"/>
    <mergeCell ref="F29:F30"/>
    <mergeCell ref="G29:G30"/>
    <mergeCell ref="H29:H30"/>
    <mergeCell ref="A28:A29"/>
    <mergeCell ref="B29:B30"/>
    <mergeCell ref="C29:C30"/>
    <mergeCell ref="D29:D30"/>
    <mergeCell ref="I25:I26"/>
    <mergeCell ref="A26:A27"/>
    <mergeCell ref="B27:B28"/>
    <mergeCell ref="C27:C28"/>
    <mergeCell ref="D27:D28"/>
    <mergeCell ref="E27:E28"/>
    <mergeCell ref="F27:F28"/>
    <mergeCell ref="G27:G28"/>
    <mergeCell ref="H27:H28"/>
    <mergeCell ref="I27:I28"/>
    <mergeCell ref="E25:E26"/>
    <mergeCell ref="F25:F26"/>
    <mergeCell ref="G25:G26"/>
    <mergeCell ref="H25:H26"/>
    <mergeCell ref="A24:A25"/>
    <mergeCell ref="B25:B26"/>
    <mergeCell ref="C25:C26"/>
    <mergeCell ref="D25:D26"/>
    <mergeCell ref="I21:I22"/>
    <mergeCell ref="A22:A23"/>
    <mergeCell ref="B23:B24"/>
    <mergeCell ref="C23:C24"/>
    <mergeCell ref="D23:D24"/>
    <mergeCell ref="E23:E24"/>
    <mergeCell ref="F23:F24"/>
    <mergeCell ref="G23:G24"/>
    <mergeCell ref="H23:H24"/>
    <mergeCell ref="I23:I24"/>
    <mergeCell ref="E21:E22"/>
    <mergeCell ref="F21:F22"/>
    <mergeCell ref="G21:G22"/>
    <mergeCell ref="H21:H22"/>
    <mergeCell ref="A20:A21"/>
    <mergeCell ref="B21:B22"/>
    <mergeCell ref="C21:C22"/>
    <mergeCell ref="D21:D22"/>
    <mergeCell ref="I17:I18"/>
    <mergeCell ref="A18:A19"/>
    <mergeCell ref="B19:B20"/>
    <mergeCell ref="C19:C20"/>
    <mergeCell ref="D19:D20"/>
    <mergeCell ref="E19:E20"/>
    <mergeCell ref="F19:F20"/>
    <mergeCell ref="G19:G20"/>
    <mergeCell ref="H19:H20"/>
    <mergeCell ref="I19:I20"/>
    <mergeCell ref="E17:E18"/>
    <mergeCell ref="F17:F18"/>
    <mergeCell ref="G17:G18"/>
    <mergeCell ref="H17:H18"/>
    <mergeCell ref="A16:A17"/>
    <mergeCell ref="B17:B18"/>
    <mergeCell ref="C17:C18"/>
    <mergeCell ref="D17:D18"/>
    <mergeCell ref="I13:I14"/>
    <mergeCell ref="A14:A15"/>
    <mergeCell ref="B15:B16"/>
    <mergeCell ref="C15:C16"/>
    <mergeCell ref="D15:D16"/>
    <mergeCell ref="E15:E16"/>
    <mergeCell ref="F15:F16"/>
    <mergeCell ref="G15:G16"/>
    <mergeCell ref="H15:H16"/>
    <mergeCell ref="I15:I16"/>
    <mergeCell ref="E13:E14"/>
    <mergeCell ref="F13:F14"/>
    <mergeCell ref="G13:G14"/>
    <mergeCell ref="H13:H14"/>
    <mergeCell ref="A12:A13"/>
    <mergeCell ref="B13:B14"/>
    <mergeCell ref="C13:C14"/>
    <mergeCell ref="D13:D14"/>
    <mergeCell ref="I9:I10"/>
    <mergeCell ref="A10:A11"/>
    <mergeCell ref="B11:B12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G9:G10"/>
    <mergeCell ref="H9:H10"/>
    <mergeCell ref="A8:A9"/>
    <mergeCell ref="B9:B10"/>
    <mergeCell ref="C9:C10"/>
    <mergeCell ref="D9:D10"/>
    <mergeCell ref="A1:I1"/>
    <mergeCell ref="C2:E2"/>
    <mergeCell ref="H2:I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I7:I8"/>
    <mergeCell ref="F5:F6"/>
    <mergeCell ref="G5:G6"/>
    <mergeCell ref="H5:H6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8.7109375" customWidth="1"/>
    <col min="2" max="2" width="3" customWidth="1"/>
    <col min="3" max="3" width="11.140625" bestFit="1" customWidth="1"/>
    <col min="4" max="4" width="11.28515625" bestFit="1" customWidth="1"/>
    <col min="5" max="5" width="10.5703125" bestFit="1" customWidth="1"/>
    <col min="6" max="6" width="10.140625" bestFit="1" customWidth="1"/>
    <col min="7" max="7" width="11.140625" customWidth="1"/>
    <col min="8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'25'!H2+7</f>
        <v>40370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40364</v>
      </c>
      <c r="D4" s="55">
        <f>+H2-5</f>
        <v>40365</v>
      </c>
      <c r="E4" s="55">
        <f>+H2-4</f>
        <v>40366</v>
      </c>
      <c r="F4" s="56">
        <f>+H2-3</f>
        <v>40367</v>
      </c>
      <c r="G4" s="55">
        <f>+H2-2</f>
        <v>40368</v>
      </c>
      <c r="H4" s="55">
        <f>+H2-1</f>
        <v>40369</v>
      </c>
      <c r="I4" s="57">
        <f>+H2</f>
        <v>40370</v>
      </c>
    </row>
    <row r="5" spans="1:9" ht="6.6" customHeight="1">
      <c r="A5" s="22"/>
      <c r="B5" s="138"/>
      <c r="C5" s="165"/>
      <c r="D5" s="140"/>
      <c r="E5" s="165"/>
      <c r="F5" s="165"/>
      <c r="G5" s="165"/>
      <c r="H5" s="140"/>
      <c r="I5" s="142"/>
    </row>
    <row r="6" spans="1:9" ht="6.6" customHeight="1">
      <c r="A6" s="112">
        <v>0.33333333333333331</v>
      </c>
      <c r="B6" s="139"/>
      <c r="C6" s="166"/>
      <c r="D6" s="141"/>
      <c r="E6" s="166"/>
      <c r="F6" s="166"/>
      <c r="G6" s="166"/>
      <c r="H6" s="141"/>
      <c r="I6" s="143"/>
    </row>
    <row r="7" spans="1:9" ht="6.6" customHeight="1">
      <c r="A7" s="112"/>
      <c r="B7" s="144"/>
      <c r="C7" s="146"/>
      <c r="D7" s="167"/>
      <c r="E7" s="167"/>
      <c r="F7" s="167"/>
      <c r="G7" s="146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67"/>
      <c r="D9" s="167"/>
      <c r="E9" s="167"/>
      <c r="F9" s="167"/>
      <c r="G9" s="146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67"/>
      <c r="D11" s="167"/>
      <c r="E11" s="167"/>
      <c r="F11" s="167"/>
      <c r="G11" s="146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67"/>
      <c r="D13" s="167"/>
      <c r="E13" s="167"/>
      <c r="F13" s="167"/>
      <c r="G13" s="146"/>
      <c r="H13" s="146"/>
      <c r="I13" s="148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67"/>
      <c r="D15" s="167"/>
      <c r="E15" s="167"/>
      <c r="F15" s="167"/>
      <c r="G15" s="146"/>
      <c r="H15" s="146"/>
      <c r="I15" s="148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67"/>
      <c r="D17" s="167"/>
      <c r="E17" s="167"/>
      <c r="F17" s="167"/>
      <c r="G17" s="146"/>
      <c r="H17" s="146"/>
      <c r="I17" s="148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67"/>
      <c r="D19" s="167"/>
      <c r="E19" s="167"/>
      <c r="F19" s="167"/>
      <c r="G19" s="146"/>
      <c r="H19" s="167"/>
      <c r="I19" s="148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67"/>
      <c r="D21" s="167"/>
      <c r="E21" s="167"/>
      <c r="F21" s="167"/>
      <c r="G21" s="146"/>
      <c r="H21" s="146"/>
      <c r="I21" s="148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67"/>
      <c r="D23" s="167"/>
      <c r="E23" s="167"/>
      <c r="F23" s="167"/>
      <c r="G23" s="146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67"/>
      <c r="D25" s="146"/>
      <c r="E25" s="167"/>
      <c r="F25" s="167"/>
      <c r="G25" s="146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67"/>
      <c r="D27" s="146"/>
      <c r="E27" s="167"/>
      <c r="F27" s="167"/>
      <c r="G27" s="146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67"/>
      <c r="D29" s="146"/>
      <c r="E29" s="167"/>
      <c r="F29" s="167"/>
      <c r="G29" s="146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67"/>
      <c r="D31" s="146"/>
      <c r="E31" s="167"/>
      <c r="F31" s="167"/>
      <c r="G31" s="146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67"/>
      <c r="D33" s="146"/>
      <c r="E33" s="167"/>
      <c r="F33" s="167"/>
      <c r="G33" s="146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67"/>
      <c r="D35" s="146"/>
      <c r="E35" s="167"/>
      <c r="F35" s="167"/>
      <c r="G35" s="146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67"/>
      <c r="D37" s="146"/>
      <c r="E37" s="146"/>
      <c r="F37" s="167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67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67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46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46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46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46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46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65"/>
      <c r="B70" s="266"/>
      <c r="C70" s="266"/>
      <c r="D70" s="266"/>
      <c r="E70" s="267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65"/>
      <c r="B71" s="266"/>
      <c r="C71" s="266"/>
      <c r="D71" s="266"/>
      <c r="E71" s="267"/>
      <c r="F71" s="156" t="s">
        <v>16</v>
      </c>
      <c r="G71" s="157"/>
      <c r="H71" s="158"/>
      <c r="I71" s="35">
        <f>+'25'!I72</f>
        <v>0</v>
      </c>
    </row>
    <row r="72" spans="1:9" ht="15">
      <c r="A72" s="265"/>
      <c r="B72" s="266"/>
      <c r="C72" s="266"/>
      <c r="D72" s="266"/>
      <c r="E72" s="267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65"/>
      <c r="B73" s="266"/>
      <c r="C73" s="266"/>
      <c r="D73" s="266"/>
      <c r="E73" s="267"/>
      <c r="F73" s="36"/>
      <c r="G73" s="36"/>
      <c r="H73" s="37"/>
      <c r="I73" s="38"/>
    </row>
    <row r="74" spans="1:9" ht="13.5" customHeight="1">
      <c r="A74" s="265"/>
      <c r="B74" s="266"/>
      <c r="C74" s="266"/>
      <c r="D74" s="266"/>
      <c r="E74" s="267"/>
      <c r="F74" s="39"/>
      <c r="G74" s="40"/>
      <c r="H74" s="40"/>
      <c r="I74" s="41"/>
    </row>
    <row r="75" spans="1:9" ht="13.5" customHeight="1">
      <c r="A75" s="265"/>
      <c r="B75" s="266"/>
      <c r="C75" s="266"/>
      <c r="D75" s="266"/>
      <c r="E75" s="267"/>
      <c r="F75" s="42" t="s">
        <v>18</v>
      </c>
      <c r="G75" s="43"/>
      <c r="H75" s="44"/>
      <c r="I75" s="45"/>
    </row>
    <row r="76" spans="1:9" ht="13.5" customHeight="1">
      <c r="A76" s="265"/>
      <c r="B76" s="266"/>
      <c r="C76" s="266"/>
      <c r="D76" s="266"/>
      <c r="E76" s="267"/>
      <c r="F76" s="42"/>
      <c r="G76" s="46"/>
      <c r="H76" s="152" t="s">
        <v>19</v>
      </c>
      <c r="I76" s="132"/>
    </row>
    <row r="77" spans="1:9" ht="13.5" customHeight="1">
      <c r="A77" s="265"/>
      <c r="B77" s="266"/>
      <c r="C77" s="266"/>
      <c r="D77" s="266"/>
      <c r="E77" s="267"/>
      <c r="F77" s="42" t="s">
        <v>18</v>
      </c>
      <c r="G77" s="43"/>
      <c r="H77" s="47"/>
      <c r="I77" s="48"/>
    </row>
    <row r="78" spans="1:9" ht="13.5" customHeight="1">
      <c r="A78" s="265"/>
      <c r="B78" s="266"/>
      <c r="C78" s="266"/>
      <c r="D78" s="266"/>
      <c r="E78" s="267"/>
      <c r="F78" s="42"/>
      <c r="G78" s="46"/>
      <c r="H78" s="176" t="s">
        <v>20</v>
      </c>
      <c r="I78" s="132"/>
    </row>
    <row r="79" spans="1:9" ht="13.5" customHeight="1">
      <c r="A79" s="265"/>
      <c r="B79" s="266"/>
      <c r="C79" s="266"/>
      <c r="D79" s="266"/>
      <c r="E79" s="267"/>
      <c r="F79" s="42"/>
      <c r="G79" s="43"/>
      <c r="H79" s="52"/>
      <c r="I79" s="53"/>
    </row>
    <row r="80" spans="1:9" ht="13.5" customHeight="1" thickBot="1">
      <c r="A80" s="268"/>
      <c r="B80" s="269"/>
      <c r="C80" s="269"/>
      <c r="D80" s="269"/>
      <c r="E80" s="270"/>
      <c r="F80" s="49"/>
      <c r="G80" s="50"/>
      <c r="H80" s="162"/>
      <c r="I80" s="128"/>
    </row>
  </sheetData>
  <mergeCells count="290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E65:E66"/>
    <mergeCell ref="F65:F66"/>
    <mergeCell ref="G65:G66"/>
    <mergeCell ref="H65:H66"/>
    <mergeCell ref="A64:A65"/>
    <mergeCell ref="B65:B66"/>
    <mergeCell ref="C65:C66"/>
    <mergeCell ref="D65:D66"/>
    <mergeCell ref="A70:E80"/>
    <mergeCell ref="I61:I62"/>
    <mergeCell ref="A62:A63"/>
    <mergeCell ref="B63:B64"/>
    <mergeCell ref="C63:C64"/>
    <mergeCell ref="D63:D64"/>
    <mergeCell ref="E63:E64"/>
    <mergeCell ref="F63:F64"/>
    <mergeCell ref="G63:G64"/>
    <mergeCell ref="H63:H64"/>
    <mergeCell ref="I63:I64"/>
    <mergeCell ref="E61:E62"/>
    <mergeCell ref="F61:F62"/>
    <mergeCell ref="G61:G62"/>
    <mergeCell ref="H61:H62"/>
    <mergeCell ref="A60:A61"/>
    <mergeCell ref="B61:B62"/>
    <mergeCell ref="C61:C62"/>
    <mergeCell ref="D61:D62"/>
    <mergeCell ref="I57:I58"/>
    <mergeCell ref="A58:A59"/>
    <mergeCell ref="B59:B60"/>
    <mergeCell ref="C59:C60"/>
    <mergeCell ref="D59:D60"/>
    <mergeCell ref="E59:E60"/>
    <mergeCell ref="F59:F60"/>
    <mergeCell ref="G59:G60"/>
    <mergeCell ref="H59:H60"/>
    <mergeCell ref="I59:I60"/>
    <mergeCell ref="E57:E58"/>
    <mergeCell ref="F57:F58"/>
    <mergeCell ref="G57:G58"/>
    <mergeCell ref="H57:H58"/>
    <mergeCell ref="A56:A57"/>
    <mergeCell ref="B57:B58"/>
    <mergeCell ref="C57:C58"/>
    <mergeCell ref="D57:D58"/>
    <mergeCell ref="I53:I54"/>
    <mergeCell ref="A54:A55"/>
    <mergeCell ref="B55:B56"/>
    <mergeCell ref="C55:C56"/>
    <mergeCell ref="D55:D56"/>
    <mergeCell ref="E55:E56"/>
    <mergeCell ref="F55:F56"/>
    <mergeCell ref="G55:G56"/>
    <mergeCell ref="H55:H56"/>
    <mergeCell ref="I55:I56"/>
    <mergeCell ref="E53:E54"/>
    <mergeCell ref="F53:F54"/>
    <mergeCell ref="G53:G54"/>
    <mergeCell ref="H53:H54"/>
    <mergeCell ref="A52:A53"/>
    <mergeCell ref="B53:B54"/>
    <mergeCell ref="C53:C54"/>
    <mergeCell ref="D53:D54"/>
    <mergeCell ref="I49:I50"/>
    <mergeCell ref="A50:A51"/>
    <mergeCell ref="B51:B52"/>
    <mergeCell ref="C51:C52"/>
    <mergeCell ref="D51:D52"/>
    <mergeCell ref="E51:E52"/>
    <mergeCell ref="F51:F52"/>
    <mergeCell ref="G51:G52"/>
    <mergeCell ref="H51:H52"/>
    <mergeCell ref="I51:I52"/>
    <mergeCell ref="E49:E50"/>
    <mergeCell ref="F49:F50"/>
    <mergeCell ref="G49:G50"/>
    <mergeCell ref="H49:H50"/>
    <mergeCell ref="A48:A49"/>
    <mergeCell ref="B49:B50"/>
    <mergeCell ref="C49:C50"/>
    <mergeCell ref="D49:D50"/>
    <mergeCell ref="I45:I46"/>
    <mergeCell ref="A46:A47"/>
    <mergeCell ref="B47:B48"/>
    <mergeCell ref="C47:C48"/>
    <mergeCell ref="D47:D48"/>
    <mergeCell ref="E47:E48"/>
    <mergeCell ref="F47:F48"/>
    <mergeCell ref="G47:G48"/>
    <mergeCell ref="H47:H48"/>
    <mergeCell ref="I47:I48"/>
    <mergeCell ref="E45:E46"/>
    <mergeCell ref="F45:F46"/>
    <mergeCell ref="G45:G46"/>
    <mergeCell ref="H45:H46"/>
    <mergeCell ref="A44:A45"/>
    <mergeCell ref="B45:B46"/>
    <mergeCell ref="C45:C46"/>
    <mergeCell ref="D45:D46"/>
    <mergeCell ref="I41:I42"/>
    <mergeCell ref="A42:A43"/>
    <mergeCell ref="B43:B44"/>
    <mergeCell ref="C43:C44"/>
    <mergeCell ref="D43:D44"/>
    <mergeCell ref="E43:E44"/>
    <mergeCell ref="F43:F44"/>
    <mergeCell ref="G43:G44"/>
    <mergeCell ref="H43:H44"/>
    <mergeCell ref="I43:I44"/>
    <mergeCell ref="E41:E42"/>
    <mergeCell ref="F41:F42"/>
    <mergeCell ref="G41:G42"/>
    <mergeCell ref="H41:H42"/>
    <mergeCell ref="A40:A41"/>
    <mergeCell ref="B41:B42"/>
    <mergeCell ref="C41:C42"/>
    <mergeCell ref="D41:D42"/>
    <mergeCell ref="I37:I38"/>
    <mergeCell ref="A38:A39"/>
    <mergeCell ref="B39:B40"/>
    <mergeCell ref="C39:C40"/>
    <mergeCell ref="D39:D40"/>
    <mergeCell ref="E39:E40"/>
    <mergeCell ref="F39:F40"/>
    <mergeCell ref="G39:G40"/>
    <mergeCell ref="H39:H40"/>
    <mergeCell ref="I39:I40"/>
    <mergeCell ref="E37:E38"/>
    <mergeCell ref="F37:F38"/>
    <mergeCell ref="G37:G38"/>
    <mergeCell ref="H37:H38"/>
    <mergeCell ref="A36:A37"/>
    <mergeCell ref="B37:B38"/>
    <mergeCell ref="C37:C38"/>
    <mergeCell ref="D37:D38"/>
    <mergeCell ref="I33:I34"/>
    <mergeCell ref="A34:A35"/>
    <mergeCell ref="B35:B36"/>
    <mergeCell ref="C35:C36"/>
    <mergeCell ref="D35:D36"/>
    <mergeCell ref="E35:E36"/>
    <mergeCell ref="F35:F36"/>
    <mergeCell ref="G35:G36"/>
    <mergeCell ref="H35:H36"/>
    <mergeCell ref="I35:I36"/>
    <mergeCell ref="E33:E34"/>
    <mergeCell ref="F33:F34"/>
    <mergeCell ref="G33:G34"/>
    <mergeCell ref="H33:H34"/>
    <mergeCell ref="A32:A33"/>
    <mergeCell ref="B33:B34"/>
    <mergeCell ref="C33:C34"/>
    <mergeCell ref="D33:D34"/>
    <mergeCell ref="I29:I30"/>
    <mergeCell ref="A30:A31"/>
    <mergeCell ref="B31:B32"/>
    <mergeCell ref="C31:C32"/>
    <mergeCell ref="D31:D32"/>
    <mergeCell ref="E31:E32"/>
    <mergeCell ref="F31:F32"/>
    <mergeCell ref="G31:G32"/>
    <mergeCell ref="H31:H32"/>
    <mergeCell ref="I31:I32"/>
    <mergeCell ref="E29:E30"/>
    <mergeCell ref="F29:F30"/>
    <mergeCell ref="G29:G30"/>
    <mergeCell ref="H29:H30"/>
    <mergeCell ref="A28:A29"/>
    <mergeCell ref="B29:B30"/>
    <mergeCell ref="C29:C30"/>
    <mergeCell ref="D29:D30"/>
    <mergeCell ref="I25:I26"/>
    <mergeCell ref="A26:A27"/>
    <mergeCell ref="B27:B28"/>
    <mergeCell ref="C27:C28"/>
    <mergeCell ref="D27:D28"/>
    <mergeCell ref="E27:E28"/>
    <mergeCell ref="F27:F28"/>
    <mergeCell ref="G27:G28"/>
    <mergeCell ref="H27:H28"/>
    <mergeCell ref="I27:I28"/>
    <mergeCell ref="E25:E26"/>
    <mergeCell ref="F25:F26"/>
    <mergeCell ref="G25:G26"/>
    <mergeCell ref="H25:H26"/>
    <mergeCell ref="A24:A25"/>
    <mergeCell ref="B25:B26"/>
    <mergeCell ref="C25:C26"/>
    <mergeCell ref="D25:D26"/>
    <mergeCell ref="I21:I22"/>
    <mergeCell ref="A22:A23"/>
    <mergeCell ref="B23:B24"/>
    <mergeCell ref="C23:C24"/>
    <mergeCell ref="D23:D24"/>
    <mergeCell ref="E23:E24"/>
    <mergeCell ref="F23:F24"/>
    <mergeCell ref="G23:G24"/>
    <mergeCell ref="H23:H24"/>
    <mergeCell ref="I23:I24"/>
    <mergeCell ref="E21:E22"/>
    <mergeCell ref="F21:F22"/>
    <mergeCell ref="G21:G22"/>
    <mergeCell ref="H21:H22"/>
    <mergeCell ref="A20:A21"/>
    <mergeCell ref="B21:B22"/>
    <mergeCell ref="C21:C22"/>
    <mergeCell ref="D21:D22"/>
    <mergeCell ref="I17:I18"/>
    <mergeCell ref="A18:A19"/>
    <mergeCell ref="B19:B20"/>
    <mergeCell ref="C19:C20"/>
    <mergeCell ref="D19:D20"/>
    <mergeCell ref="E19:E20"/>
    <mergeCell ref="F19:F20"/>
    <mergeCell ref="G19:G20"/>
    <mergeCell ref="H19:H20"/>
    <mergeCell ref="I19:I20"/>
    <mergeCell ref="E17:E18"/>
    <mergeCell ref="F17:F18"/>
    <mergeCell ref="G17:G18"/>
    <mergeCell ref="H17:H18"/>
    <mergeCell ref="A16:A17"/>
    <mergeCell ref="B17:B18"/>
    <mergeCell ref="C17:C18"/>
    <mergeCell ref="D17:D18"/>
    <mergeCell ref="I13:I14"/>
    <mergeCell ref="A14:A15"/>
    <mergeCell ref="B15:B16"/>
    <mergeCell ref="C15:C16"/>
    <mergeCell ref="D15:D16"/>
    <mergeCell ref="E15:E16"/>
    <mergeCell ref="F15:F16"/>
    <mergeCell ref="G15:G16"/>
    <mergeCell ref="H15:H16"/>
    <mergeCell ref="I15:I16"/>
    <mergeCell ref="E13:E14"/>
    <mergeCell ref="F13:F14"/>
    <mergeCell ref="G13:G14"/>
    <mergeCell ref="H13:H14"/>
    <mergeCell ref="A12:A13"/>
    <mergeCell ref="B13:B14"/>
    <mergeCell ref="C13:C14"/>
    <mergeCell ref="D13:D14"/>
    <mergeCell ref="I9:I10"/>
    <mergeCell ref="A10:A11"/>
    <mergeCell ref="B11:B12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G9:G10"/>
    <mergeCell ref="H9:H10"/>
    <mergeCell ref="A8:A9"/>
    <mergeCell ref="B9:B10"/>
    <mergeCell ref="C9:C10"/>
    <mergeCell ref="D9:D10"/>
    <mergeCell ref="A1:I1"/>
    <mergeCell ref="C2:E2"/>
    <mergeCell ref="H2:I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I7:I8"/>
    <mergeCell ref="F5:F6"/>
    <mergeCell ref="G5:G6"/>
    <mergeCell ref="H5:H6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I80"/>
  <sheetViews>
    <sheetView view="pageBreakPreview" zoomScale="60" zoomScaleNormal="100" workbookViewId="0">
      <selection activeCell="I68" sqref="I68"/>
    </sheetView>
  </sheetViews>
  <sheetFormatPr defaultRowHeight="12.75"/>
  <cols>
    <col min="1" max="1" width="6.5703125" customWidth="1"/>
    <col min="2" max="2" width="2" customWidth="1"/>
    <col min="3" max="3" width="11.28515625" customWidth="1"/>
    <col min="4" max="6" width="10.85546875" bestFit="1" customWidth="1"/>
    <col min="7" max="7" width="10.42578125" customWidth="1"/>
    <col min="8" max="8" width="10.140625" bestFit="1" customWidth="1"/>
    <col min="9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'26'!H2+7</f>
        <v>40377</v>
      </c>
      <c r="I2" s="106"/>
    </row>
    <row r="3" spans="1:9" ht="16.5">
      <c r="A3" s="15"/>
      <c r="B3" s="16"/>
      <c r="C3" s="17" t="s">
        <v>6</v>
      </c>
      <c r="D3" s="18" t="s">
        <v>7</v>
      </c>
      <c r="E3" s="18" t="s">
        <v>8</v>
      </c>
      <c r="F3" s="19" t="s">
        <v>9</v>
      </c>
      <c r="G3" s="18" t="s">
        <v>10</v>
      </c>
      <c r="H3" s="18" t="s">
        <v>11</v>
      </c>
      <c r="I3" s="20" t="s">
        <v>12</v>
      </c>
    </row>
    <row r="4" spans="1:9" ht="17.25" thickBot="1">
      <c r="A4" s="21"/>
      <c r="B4" s="16"/>
      <c r="C4" s="54">
        <f>+H2-6</f>
        <v>40371</v>
      </c>
      <c r="D4" s="55">
        <f>+H2-5</f>
        <v>40372</v>
      </c>
      <c r="E4" s="55">
        <f>+H2-4</f>
        <v>40373</v>
      </c>
      <c r="F4" s="56">
        <f>+H2-3</f>
        <v>40374</v>
      </c>
      <c r="G4" s="55">
        <f>+H2-2</f>
        <v>40375</v>
      </c>
      <c r="H4" s="55">
        <f>+H2-1</f>
        <v>40376</v>
      </c>
      <c r="I4" s="57">
        <f>+H2</f>
        <v>40377</v>
      </c>
    </row>
    <row r="5" spans="1:9" ht="6.6" customHeight="1">
      <c r="A5" s="22"/>
      <c r="B5" s="138"/>
      <c r="C5" s="165"/>
      <c r="D5" s="165"/>
      <c r="E5" s="165"/>
      <c r="F5" s="165"/>
      <c r="G5" s="140"/>
      <c r="H5" s="140"/>
      <c r="I5" s="142"/>
    </row>
    <row r="6" spans="1:9" ht="6.6" customHeight="1">
      <c r="A6" s="112">
        <v>0.33333333333333331</v>
      </c>
      <c r="B6" s="139"/>
      <c r="C6" s="166"/>
      <c r="D6" s="166"/>
      <c r="E6" s="166"/>
      <c r="F6" s="166"/>
      <c r="G6" s="141"/>
      <c r="H6" s="141"/>
      <c r="I6" s="143"/>
    </row>
    <row r="7" spans="1:9" ht="6.6" customHeight="1">
      <c r="A7" s="112"/>
      <c r="B7" s="144"/>
      <c r="C7" s="167"/>
      <c r="D7" s="167"/>
      <c r="E7" s="167"/>
      <c r="F7" s="167"/>
      <c r="G7" s="167"/>
      <c r="H7" s="146"/>
      <c r="I7" s="148"/>
    </row>
    <row r="8" spans="1:9" ht="6.6" customHeight="1">
      <c r="A8" s="112">
        <v>0.35416666666666669</v>
      </c>
      <c r="B8" s="145"/>
      <c r="C8" s="147"/>
      <c r="D8" s="147"/>
      <c r="E8" s="147"/>
      <c r="F8" s="147"/>
      <c r="G8" s="147"/>
      <c r="H8" s="147"/>
      <c r="I8" s="149"/>
    </row>
    <row r="9" spans="1:9" ht="6.6" customHeight="1">
      <c r="A9" s="112"/>
      <c r="B9" s="144"/>
      <c r="C9" s="167"/>
      <c r="D9" s="167"/>
      <c r="E9" s="167"/>
      <c r="F9" s="167"/>
      <c r="G9" s="167"/>
      <c r="H9" s="146"/>
      <c r="I9" s="148"/>
    </row>
    <row r="10" spans="1:9" ht="6.6" customHeight="1">
      <c r="A10" s="112">
        <v>0.375</v>
      </c>
      <c r="B10" s="145"/>
      <c r="C10" s="147"/>
      <c r="D10" s="147"/>
      <c r="E10" s="147"/>
      <c r="F10" s="147"/>
      <c r="G10" s="147"/>
      <c r="H10" s="147"/>
      <c r="I10" s="149"/>
    </row>
    <row r="11" spans="1:9" ht="6.6" customHeight="1">
      <c r="A11" s="112"/>
      <c r="B11" s="144"/>
      <c r="C11" s="167"/>
      <c r="D11" s="167"/>
      <c r="E11" s="167"/>
      <c r="F11" s="167"/>
      <c r="G11" s="167"/>
      <c r="H11" s="146"/>
      <c r="I11" s="148"/>
    </row>
    <row r="12" spans="1:9" ht="6.6" customHeight="1">
      <c r="A12" s="112">
        <v>0.39583333333333331</v>
      </c>
      <c r="B12" s="145"/>
      <c r="C12" s="147"/>
      <c r="D12" s="147"/>
      <c r="E12" s="147"/>
      <c r="F12" s="147"/>
      <c r="G12" s="147"/>
      <c r="H12" s="147"/>
      <c r="I12" s="149"/>
    </row>
    <row r="13" spans="1:9" ht="6.6" customHeight="1">
      <c r="A13" s="112"/>
      <c r="B13" s="144"/>
      <c r="C13" s="167"/>
      <c r="D13" s="167"/>
      <c r="E13" s="167"/>
      <c r="F13" s="167"/>
      <c r="G13" s="167"/>
      <c r="H13" s="146"/>
      <c r="I13" s="242"/>
    </row>
    <row r="14" spans="1:9" ht="6.6" customHeight="1">
      <c r="A14" s="112">
        <v>0.41666666666666669</v>
      </c>
      <c r="B14" s="145"/>
      <c r="C14" s="147"/>
      <c r="D14" s="147"/>
      <c r="E14" s="147"/>
      <c r="F14" s="147"/>
      <c r="G14" s="147"/>
      <c r="H14" s="147"/>
      <c r="I14" s="149"/>
    </row>
    <row r="15" spans="1:9" ht="6.6" customHeight="1">
      <c r="A15" s="112"/>
      <c r="B15" s="144"/>
      <c r="C15" s="167"/>
      <c r="D15" s="167"/>
      <c r="E15" s="167"/>
      <c r="F15" s="167"/>
      <c r="G15" s="167"/>
      <c r="H15" s="146"/>
      <c r="I15" s="242"/>
    </row>
    <row r="16" spans="1:9" ht="6.6" customHeight="1">
      <c r="A16" s="112">
        <v>0.4375</v>
      </c>
      <c r="B16" s="145"/>
      <c r="C16" s="147"/>
      <c r="D16" s="147"/>
      <c r="E16" s="147"/>
      <c r="F16" s="147"/>
      <c r="G16" s="147"/>
      <c r="H16" s="147"/>
      <c r="I16" s="149"/>
    </row>
    <row r="17" spans="1:9" ht="6.6" customHeight="1">
      <c r="A17" s="112"/>
      <c r="B17" s="144"/>
      <c r="C17" s="167"/>
      <c r="D17" s="167"/>
      <c r="E17" s="167"/>
      <c r="F17" s="167"/>
      <c r="G17" s="167"/>
      <c r="H17" s="146"/>
      <c r="I17" s="242"/>
    </row>
    <row r="18" spans="1:9" ht="6.6" customHeight="1">
      <c r="A18" s="112">
        <v>0.45833333333333331</v>
      </c>
      <c r="B18" s="145"/>
      <c r="C18" s="147"/>
      <c r="D18" s="147"/>
      <c r="E18" s="147"/>
      <c r="F18" s="147"/>
      <c r="G18" s="147"/>
      <c r="H18" s="147"/>
      <c r="I18" s="149"/>
    </row>
    <row r="19" spans="1:9" ht="6.6" customHeight="1">
      <c r="A19" s="112"/>
      <c r="B19" s="144"/>
      <c r="C19" s="167"/>
      <c r="D19" s="167"/>
      <c r="E19" s="167"/>
      <c r="F19" s="167"/>
      <c r="G19" s="167"/>
      <c r="H19" s="146"/>
      <c r="I19" s="242"/>
    </row>
    <row r="20" spans="1:9" ht="6.6" customHeight="1">
      <c r="A20" s="112">
        <v>0.47916666666666669</v>
      </c>
      <c r="B20" s="145"/>
      <c r="C20" s="147"/>
      <c r="D20" s="147"/>
      <c r="E20" s="147"/>
      <c r="F20" s="147"/>
      <c r="G20" s="147"/>
      <c r="H20" s="147"/>
      <c r="I20" s="149"/>
    </row>
    <row r="21" spans="1:9" ht="6.6" customHeight="1">
      <c r="A21" s="112"/>
      <c r="B21" s="144"/>
      <c r="C21" s="167"/>
      <c r="D21" s="167"/>
      <c r="E21" s="167"/>
      <c r="F21" s="167"/>
      <c r="G21" s="167"/>
      <c r="H21" s="146"/>
      <c r="I21" s="242"/>
    </row>
    <row r="22" spans="1:9" ht="6.6" customHeight="1">
      <c r="A22" s="112">
        <v>0.5</v>
      </c>
      <c r="B22" s="145"/>
      <c r="C22" s="147"/>
      <c r="D22" s="147"/>
      <c r="E22" s="147"/>
      <c r="F22" s="147"/>
      <c r="G22" s="147"/>
      <c r="H22" s="147"/>
      <c r="I22" s="149"/>
    </row>
    <row r="23" spans="1:9" ht="6.6" customHeight="1">
      <c r="A23" s="112"/>
      <c r="B23" s="144"/>
      <c r="C23" s="167"/>
      <c r="D23" s="167"/>
      <c r="E23" s="167"/>
      <c r="F23" s="167"/>
      <c r="G23" s="167"/>
      <c r="H23" s="146"/>
      <c r="I23" s="148"/>
    </row>
    <row r="24" spans="1:9" ht="6.6" customHeight="1">
      <c r="A24" s="112">
        <v>0.52083333333333337</v>
      </c>
      <c r="B24" s="145"/>
      <c r="C24" s="147"/>
      <c r="D24" s="147"/>
      <c r="E24" s="147"/>
      <c r="F24" s="147"/>
      <c r="G24" s="147"/>
      <c r="H24" s="147"/>
      <c r="I24" s="149"/>
    </row>
    <row r="25" spans="1:9" ht="6.6" customHeight="1">
      <c r="A25" s="112"/>
      <c r="B25" s="144"/>
      <c r="C25" s="167"/>
      <c r="D25" s="167"/>
      <c r="E25" s="167"/>
      <c r="F25" s="167"/>
      <c r="G25" s="167"/>
      <c r="H25" s="146"/>
      <c r="I25" s="148"/>
    </row>
    <row r="26" spans="1:9" ht="6.6" customHeight="1">
      <c r="A26" s="112">
        <v>0.54166666666666663</v>
      </c>
      <c r="B26" s="145"/>
      <c r="C26" s="147"/>
      <c r="D26" s="147"/>
      <c r="E26" s="147"/>
      <c r="F26" s="147"/>
      <c r="G26" s="147"/>
      <c r="H26" s="147"/>
      <c r="I26" s="149"/>
    </row>
    <row r="27" spans="1:9" ht="6.6" customHeight="1">
      <c r="A27" s="112"/>
      <c r="B27" s="144"/>
      <c r="C27" s="167"/>
      <c r="D27" s="167"/>
      <c r="E27" s="167"/>
      <c r="F27" s="167"/>
      <c r="G27" s="167"/>
      <c r="H27" s="146"/>
      <c r="I27" s="148"/>
    </row>
    <row r="28" spans="1:9" ht="6.6" customHeight="1">
      <c r="A28" s="112">
        <v>0.5625</v>
      </c>
      <c r="B28" s="145"/>
      <c r="C28" s="147"/>
      <c r="D28" s="147"/>
      <c r="E28" s="147"/>
      <c r="F28" s="147"/>
      <c r="G28" s="147"/>
      <c r="H28" s="147"/>
      <c r="I28" s="149"/>
    </row>
    <row r="29" spans="1:9" ht="6.6" customHeight="1">
      <c r="A29" s="112"/>
      <c r="B29" s="144"/>
      <c r="C29" s="167"/>
      <c r="D29" s="167"/>
      <c r="E29" s="167"/>
      <c r="F29" s="167"/>
      <c r="G29" s="167"/>
      <c r="H29" s="146"/>
      <c r="I29" s="148"/>
    </row>
    <row r="30" spans="1:9" ht="6.6" customHeight="1">
      <c r="A30" s="112">
        <v>0.58333333333333337</v>
      </c>
      <c r="B30" s="145"/>
      <c r="C30" s="147"/>
      <c r="D30" s="147"/>
      <c r="E30" s="147"/>
      <c r="F30" s="147"/>
      <c r="G30" s="147"/>
      <c r="H30" s="147"/>
      <c r="I30" s="149"/>
    </row>
    <row r="31" spans="1:9" ht="6.6" customHeight="1">
      <c r="A31" s="112"/>
      <c r="B31" s="144"/>
      <c r="C31" s="167"/>
      <c r="D31" s="167"/>
      <c r="E31" s="167"/>
      <c r="F31" s="167"/>
      <c r="G31" s="167"/>
      <c r="H31" s="146"/>
      <c r="I31" s="148"/>
    </row>
    <row r="32" spans="1:9" ht="6.6" customHeight="1">
      <c r="A32" s="112">
        <v>0.60416666666666663</v>
      </c>
      <c r="B32" s="145"/>
      <c r="C32" s="147"/>
      <c r="D32" s="147"/>
      <c r="E32" s="147"/>
      <c r="F32" s="147"/>
      <c r="G32" s="147"/>
      <c r="H32" s="147"/>
      <c r="I32" s="149"/>
    </row>
    <row r="33" spans="1:9" ht="6.6" customHeight="1">
      <c r="A33" s="112"/>
      <c r="B33" s="144"/>
      <c r="C33" s="167"/>
      <c r="D33" s="167"/>
      <c r="E33" s="167"/>
      <c r="F33" s="167"/>
      <c r="G33" s="167"/>
      <c r="H33" s="146"/>
      <c r="I33" s="148"/>
    </row>
    <row r="34" spans="1:9" ht="6.6" customHeight="1">
      <c r="A34" s="112">
        <v>0.625</v>
      </c>
      <c r="B34" s="145"/>
      <c r="C34" s="147"/>
      <c r="D34" s="147"/>
      <c r="E34" s="147"/>
      <c r="F34" s="147"/>
      <c r="G34" s="147"/>
      <c r="H34" s="147"/>
      <c r="I34" s="149"/>
    </row>
    <row r="35" spans="1:9" ht="6.6" customHeight="1">
      <c r="A35" s="112"/>
      <c r="B35" s="144"/>
      <c r="C35" s="167"/>
      <c r="D35" s="146"/>
      <c r="E35" s="167"/>
      <c r="F35" s="167"/>
      <c r="G35" s="167"/>
      <c r="H35" s="146"/>
      <c r="I35" s="148"/>
    </row>
    <row r="36" spans="1:9" ht="6.6" customHeight="1">
      <c r="A36" s="112">
        <v>0.64583333333333337</v>
      </c>
      <c r="B36" s="145"/>
      <c r="C36" s="147"/>
      <c r="D36" s="147"/>
      <c r="E36" s="147"/>
      <c r="F36" s="147"/>
      <c r="G36" s="147"/>
      <c r="H36" s="147"/>
      <c r="I36" s="149"/>
    </row>
    <row r="37" spans="1:9" ht="6.6" customHeight="1">
      <c r="A37" s="112"/>
      <c r="B37" s="144"/>
      <c r="C37" s="146"/>
      <c r="D37" s="146"/>
      <c r="E37" s="146"/>
      <c r="F37" s="146"/>
      <c r="G37" s="146"/>
      <c r="H37" s="146"/>
      <c r="I37" s="148"/>
    </row>
    <row r="38" spans="1:9" ht="6.6" customHeight="1">
      <c r="A38" s="112">
        <v>0.66666666666666663</v>
      </c>
      <c r="B38" s="145"/>
      <c r="C38" s="147"/>
      <c r="D38" s="147"/>
      <c r="E38" s="147"/>
      <c r="F38" s="147"/>
      <c r="G38" s="147"/>
      <c r="H38" s="147"/>
      <c r="I38" s="149"/>
    </row>
    <row r="39" spans="1:9" ht="6.6" customHeight="1">
      <c r="A39" s="112"/>
      <c r="B39" s="144"/>
      <c r="C39" s="146"/>
      <c r="D39" s="146"/>
      <c r="E39" s="146"/>
      <c r="F39" s="146"/>
      <c r="G39" s="146"/>
      <c r="H39" s="146"/>
      <c r="I39" s="148"/>
    </row>
    <row r="40" spans="1:9" ht="6.6" customHeight="1">
      <c r="A40" s="112">
        <v>0.6875</v>
      </c>
      <c r="B40" s="145"/>
      <c r="C40" s="147"/>
      <c r="D40" s="147"/>
      <c r="E40" s="147"/>
      <c r="F40" s="147"/>
      <c r="G40" s="147"/>
      <c r="H40" s="147"/>
      <c r="I40" s="149"/>
    </row>
    <row r="41" spans="1:9" ht="6.6" customHeight="1">
      <c r="A41" s="112"/>
      <c r="B41" s="144"/>
      <c r="C41" s="146"/>
      <c r="D41" s="146"/>
      <c r="E41" s="146"/>
      <c r="F41" s="146"/>
      <c r="G41" s="146"/>
      <c r="H41" s="146"/>
      <c r="I41" s="148"/>
    </row>
    <row r="42" spans="1:9" ht="6.6" customHeight="1">
      <c r="A42" s="112">
        <v>0.70833333333333337</v>
      </c>
      <c r="B42" s="145"/>
      <c r="C42" s="147"/>
      <c r="D42" s="147"/>
      <c r="E42" s="147"/>
      <c r="F42" s="147"/>
      <c r="G42" s="147"/>
      <c r="H42" s="147"/>
      <c r="I42" s="149"/>
    </row>
    <row r="43" spans="1:9" ht="6.6" customHeight="1">
      <c r="A43" s="112"/>
      <c r="B43" s="144"/>
      <c r="C43" s="146"/>
      <c r="D43" s="146"/>
      <c r="E43" s="146"/>
      <c r="F43" s="146"/>
      <c r="G43" s="146"/>
      <c r="H43" s="146"/>
      <c r="I43" s="148"/>
    </row>
    <row r="44" spans="1:9" ht="6.6" customHeight="1">
      <c r="A44" s="112">
        <v>0.72916666666666663</v>
      </c>
      <c r="B44" s="145"/>
      <c r="C44" s="147"/>
      <c r="D44" s="147"/>
      <c r="E44" s="147"/>
      <c r="F44" s="147"/>
      <c r="G44" s="147"/>
      <c r="H44" s="147"/>
      <c r="I44" s="149"/>
    </row>
    <row r="45" spans="1:9" ht="6.6" customHeight="1">
      <c r="A45" s="112"/>
      <c r="B45" s="144"/>
      <c r="C45" s="146"/>
      <c r="D45" s="146"/>
      <c r="E45" s="146"/>
      <c r="F45" s="146"/>
      <c r="G45" s="146"/>
      <c r="H45" s="146"/>
      <c r="I45" s="148"/>
    </row>
    <row r="46" spans="1:9" ht="6.6" customHeight="1">
      <c r="A46" s="112">
        <v>0.75</v>
      </c>
      <c r="B46" s="145"/>
      <c r="C46" s="147"/>
      <c r="D46" s="147"/>
      <c r="E46" s="147"/>
      <c r="F46" s="147"/>
      <c r="G46" s="147"/>
      <c r="H46" s="147"/>
      <c r="I46" s="149"/>
    </row>
    <row r="47" spans="1:9" ht="6.6" customHeight="1">
      <c r="A47" s="112"/>
      <c r="B47" s="144"/>
      <c r="C47" s="146"/>
      <c r="D47" s="167"/>
      <c r="E47" s="146"/>
      <c r="F47" s="146"/>
      <c r="G47" s="146"/>
      <c r="H47" s="146"/>
      <c r="I47" s="148"/>
    </row>
    <row r="48" spans="1:9" ht="6.6" customHeight="1">
      <c r="A48" s="112">
        <v>0.77083333333333337</v>
      </c>
      <c r="B48" s="145"/>
      <c r="C48" s="147"/>
      <c r="D48" s="147"/>
      <c r="E48" s="147"/>
      <c r="F48" s="147"/>
      <c r="G48" s="147"/>
      <c r="H48" s="147"/>
      <c r="I48" s="149"/>
    </row>
    <row r="49" spans="1:9" ht="6.6" customHeight="1">
      <c r="A49" s="112"/>
      <c r="B49" s="144"/>
      <c r="C49" s="146"/>
      <c r="D49" s="167"/>
      <c r="E49" s="146"/>
      <c r="F49" s="146"/>
      <c r="G49" s="146"/>
      <c r="H49" s="146"/>
      <c r="I49" s="148"/>
    </row>
    <row r="50" spans="1:9" ht="6.6" customHeight="1">
      <c r="A50" s="112">
        <v>0.79166666666666663</v>
      </c>
      <c r="B50" s="145"/>
      <c r="C50" s="147"/>
      <c r="D50" s="147"/>
      <c r="E50" s="147"/>
      <c r="F50" s="147"/>
      <c r="G50" s="147"/>
      <c r="H50" s="147"/>
      <c r="I50" s="149"/>
    </row>
    <row r="51" spans="1:9" ht="6.6" customHeight="1">
      <c r="A51" s="112"/>
      <c r="B51" s="144"/>
      <c r="C51" s="146"/>
      <c r="D51" s="167"/>
      <c r="E51" s="146"/>
      <c r="F51" s="146"/>
      <c r="G51" s="146"/>
      <c r="H51" s="146"/>
      <c r="I51" s="148"/>
    </row>
    <row r="52" spans="1:9" ht="6.6" customHeight="1">
      <c r="A52" s="112">
        <v>0.8125</v>
      </c>
      <c r="B52" s="145"/>
      <c r="C52" s="147"/>
      <c r="D52" s="147"/>
      <c r="E52" s="147"/>
      <c r="F52" s="147"/>
      <c r="G52" s="147"/>
      <c r="H52" s="147"/>
      <c r="I52" s="149"/>
    </row>
    <row r="53" spans="1:9" ht="6.6" customHeight="1">
      <c r="A53" s="112"/>
      <c r="B53" s="144"/>
      <c r="C53" s="146"/>
      <c r="D53" s="167"/>
      <c r="E53" s="146"/>
      <c r="F53" s="146"/>
      <c r="G53" s="146"/>
      <c r="H53" s="146"/>
      <c r="I53" s="148"/>
    </row>
    <row r="54" spans="1:9" ht="6.6" customHeight="1">
      <c r="A54" s="112">
        <v>0.83333333333333337</v>
      </c>
      <c r="B54" s="145"/>
      <c r="C54" s="147"/>
      <c r="D54" s="147"/>
      <c r="E54" s="147"/>
      <c r="F54" s="147"/>
      <c r="G54" s="147"/>
      <c r="H54" s="147"/>
      <c r="I54" s="149"/>
    </row>
    <row r="55" spans="1:9" ht="6.6" customHeight="1">
      <c r="A55" s="112"/>
      <c r="B55" s="144"/>
      <c r="C55" s="146"/>
      <c r="D55" s="167"/>
      <c r="E55" s="146"/>
      <c r="F55" s="146"/>
      <c r="G55" s="146"/>
      <c r="H55" s="146"/>
      <c r="I55" s="148"/>
    </row>
    <row r="56" spans="1:9" ht="6.6" customHeight="1">
      <c r="A56" s="112">
        <v>0.85416666666666663</v>
      </c>
      <c r="B56" s="145"/>
      <c r="C56" s="147"/>
      <c r="D56" s="147"/>
      <c r="E56" s="147"/>
      <c r="F56" s="147"/>
      <c r="G56" s="147"/>
      <c r="H56" s="147"/>
      <c r="I56" s="149"/>
    </row>
    <row r="57" spans="1:9" ht="6.6" customHeight="1">
      <c r="A57" s="112"/>
      <c r="B57" s="144"/>
      <c r="C57" s="146"/>
      <c r="D57" s="146"/>
      <c r="E57" s="146"/>
      <c r="F57" s="146"/>
      <c r="G57" s="146"/>
      <c r="H57" s="146"/>
      <c r="I57" s="148"/>
    </row>
    <row r="58" spans="1:9" ht="6.6" customHeight="1">
      <c r="A58" s="112">
        <v>0.875</v>
      </c>
      <c r="B58" s="145"/>
      <c r="C58" s="147"/>
      <c r="D58" s="147"/>
      <c r="E58" s="147"/>
      <c r="F58" s="147"/>
      <c r="G58" s="147"/>
      <c r="H58" s="147"/>
      <c r="I58" s="149"/>
    </row>
    <row r="59" spans="1:9" ht="6.6" customHeight="1">
      <c r="A59" s="112"/>
      <c r="B59" s="144"/>
      <c r="C59" s="146"/>
      <c r="D59" s="146"/>
      <c r="E59" s="146"/>
      <c r="F59" s="146"/>
      <c r="G59" s="146"/>
      <c r="H59" s="146"/>
      <c r="I59" s="148"/>
    </row>
    <row r="60" spans="1:9" ht="6.6" customHeight="1">
      <c r="A60" s="112">
        <v>0.89583333333333337</v>
      </c>
      <c r="B60" s="145"/>
      <c r="C60" s="147"/>
      <c r="D60" s="147"/>
      <c r="E60" s="147"/>
      <c r="F60" s="147"/>
      <c r="G60" s="147"/>
      <c r="H60" s="147"/>
      <c r="I60" s="149"/>
    </row>
    <row r="61" spans="1:9" ht="6.6" customHeight="1">
      <c r="A61" s="112"/>
      <c r="B61" s="144"/>
      <c r="C61" s="146"/>
      <c r="D61" s="146"/>
      <c r="E61" s="146"/>
      <c r="F61" s="146"/>
      <c r="G61" s="146"/>
      <c r="H61" s="146"/>
      <c r="I61" s="148"/>
    </row>
    <row r="62" spans="1:9" ht="6.6" customHeight="1">
      <c r="A62" s="112">
        <v>0.91666666666666663</v>
      </c>
      <c r="B62" s="145"/>
      <c r="C62" s="147"/>
      <c r="D62" s="147"/>
      <c r="E62" s="147"/>
      <c r="F62" s="147"/>
      <c r="G62" s="147"/>
      <c r="H62" s="147"/>
      <c r="I62" s="149"/>
    </row>
    <row r="63" spans="1:9" ht="6.6" customHeight="1">
      <c r="A63" s="112"/>
      <c r="B63" s="144"/>
      <c r="C63" s="146"/>
      <c r="D63" s="146"/>
      <c r="E63" s="146"/>
      <c r="F63" s="146"/>
      <c r="G63" s="146"/>
      <c r="H63" s="146"/>
      <c r="I63" s="148"/>
    </row>
    <row r="64" spans="1:9" ht="6.6" customHeight="1">
      <c r="A64" s="112">
        <v>0.9375</v>
      </c>
      <c r="B64" s="145"/>
      <c r="C64" s="147"/>
      <c r="D64" s="147"/>
      <c r="E64" s="147"/>
      <c r="F64" s="147"/>
      <c r="G64" s="147"/>
      <c r="H64" s="147"/>
      <c r="I64" s="149"/>
    </row>
    <row r="65" spans="1:9" ht="6.6" customHeight="1">
      <c r="A65" s="112"/>
      <c r="B65" s="144"/>
      <c r="C65" s="146"/>
      <c r="D65" s="146"/>
      <c r="E65" s="146"/>
      <c r="F65" s="146"/>
      <c r="G65" s="146"/>
      <c r="H65" s="146"/>
      <c r="I65" s="148"/>
    </row>
    <row r="66" spans="1:9" ht="6.6" customHeight="1">
      <c r="A66" s="112">
        <v>0.95833333333333337</v>
      </c>
      <c r="B66" s="145"/>
      <c r="C66" s="147"/>
      <c r="D66" s="147"/>
      <c r="E66" s="147"/>
      <c r="F66" s="147"/>
      <c r="G66" s="147"/>
      <c r="H66" s="147"/>
      <c r="I66" s="149"/>
    </row>
    <row r="67" spans="1:9" ht="6.6" customHeight="1">
      <c r="A67" s="116"/>
      <c r="B67" s="23"/>
      <c r="C67" s="24"/>
      <c r="D67" s="24"/>
      <c r="E67" s="24"/>
      <c r="F67" s="24"/>
      <c r="G67" s="24"/>
      <c r="H67" s="24"/>
      <c r="I67" s="25"/>
    </row>
    <row r="68" spans="1:9" ht="15.75" thickBot="1">
      <c r="A68" s="26" t="s">
        <v>13</v>
      </c>
      <c r="B68" s="27"/>
      <c r="C68" s="28">
        <f t="shared" ref="C68:I68" si="0">IF(C5=0,0,0.5)+IF(C7=0,0,0.5)+IF(C9=0,0,0.5)+IF(C11=0,0,0.5)+IF(C13=0,0,0.5)+IF(C15=0,0,0.5)+IF(C17=0,0,0.5)+IF(C19=0,0,0.5)+IF(C21=0,0,0.5)+IF(C23=0,0,0.5)+IF(C25=0,0,0.5)+IF(C27=0,0,0.5)+IF(C29=0,0,0.5)+IF(C31=0,0,0.5)+IF(C33=0,0,0.5)+IF(C35=0,0,0.5)+IF(C37=0,0,0.5)+IF(C39=0,0,0.5)+IF(C41=0,0,0.5)+IF(C43=0,0,0.5)+IF(C45=0,0,0.5)+IF(C47=0,0,0.5)+IF(C49=0,0,0.5)+IF(C51=0,0,0.5)+IF(C53=0,0,0.5)+IF(C55=0,0,0.5)+IF(C57=0,0,0.5)+IF(C59=0,0,0.5)+IF(C61=0,0,0.5)+IF(C63=0,0,0.5)+IF(C65=0,0,0.5)</f>
        <v>0</v>
      </c>
      <c r="D68" s="28">
        <f t="shared" si="0"/>
        <v>0</v>
      </c>
      <c r="E68" s="28">
        <f t="shared" si="0"/>
        <v>0</v>
      </c>
      <c r="F68" s="28">
        <f t="shared" si="0"/>
        <v>0</v>
      </c>
      <c r="G68" s="28">
        <f t="shared" si="0"/>
        <v>0</v>
      </c>
      <c r="H68" s="28">
        <f t="shared" si="0"/>
        <v>0</v>
      </c>
      <c r="I68" s="29">
        <f t="shared" si="0"/>
        <v>0</v>
      </c>
    </row>
    <row r="69" spans="1:9" ht="15.75" customHeight="1">
      <c r="A69" s="30" t="s">
        <v>14</v>
      </c>
      <c r="B69" s="31"/>
      <c r="C69" s="32"/>
      <c r="D69" s="32"/>
      <c r="E69" s="33"/>
      <c r="F69" s="153" t="s">
        <v>15</v>
      </c>
      <c r="G69" s="154"/>
      <c r="H69" s="155"/>
      <c r="I69" s="34">
        <f>SUM(C67:I68)</f>
        <v>0</v>
      </c>
    </row>
    <row r="70" spans="1:9" ht="15.75" customHeight="1">
      <c r="A70" s="265"/>
      <c r="B70" s="266"/>
      <c r="C70" s="266"/>
      <c r="D70" s="266"/>
      <c r="E70" s="267"/>
      <c r="F70" s="129" t="s">
        <v>23</v>
      </c>
      <c r="G70" s="150"/>
      <c r="H70" s="151"/>
      <c r="I70" s="62">
        <f>Summary!G3</f>
        <v>0</v>
      </c>
    </row>
    <row r="71" spans="1:9" ht="15.75" customHeight="1">
      <c r="A71" s="265"/>
      <c r="B71" s="266"/>
      <c r="C71" s="266"/>
      <c r="D71" s="266"/>
      <c r="E71" s="267"/>
      <c r="F71" s="156" t="s">
        <v>16</v>
      </c>
      <c r="G71" s="157"/>
      <c r="H71" s="158"/>
      <c r="I71" s="35">
        <f>+'26'!I72</f>
        <v>0</v>
      </c>
    </row>
    <row r="72" spans="1:9" ht="15">
      <c r="A72" s="265"/>
      <c r="B72" s="266"/>
      <c r="C72" s="266"/>
      <c r="D72" s="266"/>
      <c r="E72" s="267"/>
      <c r="F72" s="159" t="s">
        <v>17</v>
      </c>
      <c r="G72" s="160"/>
      <c r="H72" s="161"/>
      <c r="I72" s="35">
        <f>+I69-I70+I71</f>
        <v>0</v>
      </c>
    </row>
    <row r="73" spans="1:9" ht="13.5" customHeight="1" thickBot="1">
      <c r="A73" s="265"/>
      <c r="B73" s="266"/>
      <c r="C73" s="266"/>
      <c r="D73" s="266"/>
      <c r="E73" s="267"/>
      <c r="F73" s="36"/>
      <c r="G73" s="36"/>
      <c r="H73" s="37"/>
      <c r="I73" s="38"/>
    </row>
    <row r="74" spans="1:9" ht="13.5" customHeight="1">
      <c r="A74" s="265"/>
      <c r="B74" s="266"/>
      <c r="C74" s="266"/>
      <c r="D74" s="266"/>
      <c r="E74" s="267"/>
      <c r="F74" s="39"/>
      <c r="G74" s="40"/>
      <c r="H74" s="40"/>
      <c r="I74" s="41"/>
    </row>
    <row r="75" spans="1:9" ht="13.5" customHeight="1">
      <c r="A75" s="265"/>
      <c r="B75" s="266"/>
      <c r="C75" s="266"/>
      <c r="D75" s="266"/>
      <c r="E75" s="267"/>
      <c r="F75" s="42" t="s">
        <v>18</v>
      </c>
      <c r="G75" s="43"/>
      <c r="H75" s="44"/>
      <c r="I75" s="45"/>
    </row>
    <row r="76" spans="1:9" ht="13.5" customHeight="1">
      <c r="A76" s="265"/>
      <c r="B76" s="266"/>
      <c r="C76" s="266"/>
      <c r="D76" s="266"/>
      <c r="E76" s="267"/>
      <c r="F76" s="42"/>
      <c r="G76" s="46"/>
      <c r="H76" s="152" t="s">
        <v>19</v>
      </c>
      <c r="I76" s="132"/>
    </row>
    <row r="77" spans="1:9" ht="13.5" customHeight="1">
      <c r="A77" s="265"/>
      <c r="B77" s="266"/>
      <c r="C77" s="266"/>
      <c r="D77" s="266"/>
      <c r="E77" s="267"/>
      <c r="F77" s="42" t="s">
        <v>18</v>
      </c>
      <c r="G77" s="43"/>
      <c r="H77" s="47"/>
      <c r="I77" s="48"/>
    </row>
    <row r="78" spans="1:9" ht="13.5" customHeight="1">
      <c r="A78" s="265"/>
      <c r="B78" s="266"/>
      <c r="C78" s="266"/>
      <c r="D78" s="266"/>
      <c r="E78" s="267"/>
      <c r="F78" s="42"/>
      <c r="G78" s="46"/>
      <c r="H78" s="176" t="s">
        <v>20</v>
      </c>
      <c r="I78" s="132"/>
    </row>
    <row r="79" spans="1:9" ht="13.5" customHeight="1">
      <c r="A79" s="265"/>
      <c r="B79" s="266"/>
      <c r="C79" s="266"/>
      <c r="D79" s="266"/>
      <c r="E79" s="267"/>
      <c r="F79" s="42"/>
      <c r="G79" s="43"/>
      <c r="H79" s="52"/>
      <c r="I79" s="53"/>
    </row>
    <row r="80" spans="1:9" ht="13.5" customHeight="1" thickBot="1">
      <c r="A80" s="268"/>
      <c r="B80" s="269"/>
      <c r="C80" s="269"/>
      <c r="D80" s="269"/>
      <c r="E80" s="270"/>
      <c r="F80" s="49"/>
      <c r="G80" s="50"/>
      <c r="H80" s="162"/>
      <c r="I80" s="128"/>
    </row>
  </sheetData>
  <mergeCells count="291">
    <mergeCell ref="F70:H70"/>
    <mergeCell ref="H76:I76"/>
    <mergeCell ref="I65:I66"/>
    <mergeCell ref="A66:A67"/>
    <mergeCell ref="F69:H69"/>
    <mergeCell ref="F71:H71"/>
    <mergeCell ref="F72:H72"/>
    <mergeCell ref="H78:I78"/>
    <mergeCell ref="H80:I80"/>
    <mergeCell ref="A70:E80"/>
    <mergeCell ref="I63:I64"/>
    <mergeCell ref="A64:A65"/>
    <mergeCell ref="B65:B66"/>
    <mergeCell ref="C65:C66"/>
    <mergeCell ref="D65:D66"/>
    <mergeCell ref="E65:E66"/>
    <mergeCell ref="F65:F66"/>
    <mergeCell ref="G65:G66"/>
    <mergeCell ref="H65:H66"/>
    <mergeCell ref="E63:E64"/>
    <mergeCell ref="F63:F64"/>
    <mergeCell ref="G63:G64"/>
    <mergeCell ref="H63:H64"/>
    <mergeCell ref="A62:A63"/>
    <mergeCell ref="B63:B64"/>
    <mergeCell ref="C63:C64"/>
    <mergeCell ref="D63:D64"/>
    <mergeCell ref="I59:I60"/>
    <mergeCell ref="A60:A61"/>
    <mergeCell ref="B61:B62"/>
    <mergeCell ref="C61:C62"/>
    <mergeCell ref="D61:D62"/>
    <mergeCell ref="E61:E62"/>
    <mergeCell ref="F61:F62"/>
    <mergeCell ref="G61:G62"/>
    <mergeCell ref="H61:H62"/>
    <mergeCell ref="I61:I62"/>
    <mergeCell ref="E59:E60"/>
    <mergeCell ref="F59:F60"/>
    <mergeCell ref="G59:G60"/>
    <mergeCell ref="H59:H60"/>
    <mergeCell ref="A58:A59"/>
    <mergeCell ref="B59:B60"/>
    <mergeCell ref="C59:C60"/>
    <mergeCell ref="D59:D60"/>
    <mergeCell ref="I55:I56"/>
    <mergeCell ref="A56:A57"/>
    <mergeCell ref="B57:B58"/>
    <mergeCell ref="C57:C58"/>
    <mergeCell ref="D57:D58"/>
    <mergeCell ref="E57:E58"/>
    <mergeCell ref="F57:F58"/>
    <mergeCell ref="G57:G58"/>
    <mergeCell ref="H57:H58"/>
    <mergeCell ref="I57:I58"/>
    <mergeCell ref="E55:E56"/>
    <mergeCell ref="F55:F56"/>
    <mergeCell ref="G55:G56"/>
    <mergeCell ref="H55:H56"/>
    <mergeCell ref="A54:A55"/>
    <mergeCell ref="B55:B56"/>
    <mergeCell ref="C55:C56"/>
    <mergeCell ref="D55:D56"/>
    <mergeCell ref="I51:I52"/>
    <mergeCell ref="A52:A53"/>
    <mergeCell ref="B53:B54"/>
    <mergeCell ref="C53:C54"/>
    <mergeCell ref="D53:D54"/>
    <mergeCell ref="E53:E54"/>
    <mergeCell ref="F53:F54"/>
    <mergeCell ref="G53:G54"/>
    <mergeCell ref="H53:H54"/>
    <mergeCell ref="I53:I54"/>
    <mergeCell ref="E51:E52"/>
    <mergeCell ref="F51:F52"/>
    <mergeCell ref="G51:G52"/>
    <mergeCell ref="H51:H52"/>
    <mergeCell ref="A50:A51"/>
    <mergeCell ref="B51:B52"/>
    <mergeCell ref="C51:C52"/>
    <mergeCell ref="D51:D52"/>
    <mergeCell ref="I47:I48"/>
    <mergeCell ref="A48:A49"/>
    <mergeCell ref="B49:B50"/>
    <mergeCell ref="C49:C50"/>
    <mergeCell ref="D49:D50"/>
    <mergeCell ref="E49:E50"/>
    <mergeCell ref="F49:F50"/>
    <mergeCell ref="G49:G50"/>
    <mergeCell ref="H49:H50"/>
    <mergeCell ref="I49:I50"/>
    <mergeCell ref="E47:E48"/>
    <mergeCell ref="F47:F48"/>
    <mergeCell ref="G47:G48"/>
    <mergeCell ref="H47:H48"/>
    <mergeCell ref="A46:A47"/>
    <mergeCell ref="B47:B48"/>
    <mergeCell ref="C47:C48"/>
    <mergeCell ref="D47:D48"/>
    <mergeCell ref="I43:I44"/>
    <mergeCell ref="A44:A45"/>
    <mergeCell ref="B45:B46"/>
    <mergeCell ref="C45:C46"/>
    <mergeCell ref="D45:D46"/>
    <mergeCell ref="E45:E46"/>
    <mergeCell ref="F45:F46"/>
    <mergeCell ref="G45:G46"/>
    <mergeCell ref="H45:H46"/>
    <mergeCell ref="I45:I46"/>
    <mergeCell ref="E43:E44"/>
    <mergeCell ref="F43:F44"/>
    <mergeCell ref="G43:G44"/>
    <mergeCell ref="H43:H44"/>
    <mergeCell ref="A42:A43"/>
    <mergeCell ref="B43:B44"/>
    <mergeCell ref="C43:C44"/>
    <mergeCell ref="D43:D44"/>
    <mergeCell ref="I39:I40"/>
    <mergeCell ref="A40:A41"/>
    <mergeCell ref="B41:B42"/>
    <mergeCell ref="C41:C42"/>
    <mergeCell ref="D41:D42"/>
    <mergeCell ref="E41:E42"/>
    <mergeCell ref="F41:F42"/>
    <mergeCell ref="G41:G42"/>
    <mergeCell ref="H41:H42"/>
    <mergeCell ref="I41:I42"/>
    <mergeCell ref="E39:E40"/>
    <mergeCell ref="F39:F40"/>
    <mergeCell ref="G39:G40"/>
    <mergeCell ref="H39:H40"/>
    <mergeCell ref="A38:A39"/>
    <mergeCell ref="B39:B40"/>
    <mergeCell ref="C39:C40"/>
    <mergeCell ref="D39:D40"/>
    <mergeCell ref="I35:I36"/>
    <mergeCell ref="A36:A37"/>
    <mergeCell ref="B37:B38"/>
    <mergeCell ref="C37:C38"/>
    <mergeCell ref="D37:D38"/>
    <mergeCell ref="E37:E38"/>
    <mergeCell ref="F37:F38"/>
    <mergeCell ref="G37:G38"/>
    <mergeCell ref="H37:H38"/>
    <mergeCell ref="I37:I38"/>
    <mergeCell ref="E35:E36"/>
    <mergeCell ref="F35:F36"/>
    <mergeCell ref="G35:G36"/>
    <mergeCell ref="H35:H36"/>
    <mergeCell ref="A34:A35"/>
    <mergeCell ref="B35:B36"/>
    <mergeCell ref="C35:C36"/>
    <mergeCell ref="D35:D36"/>
    <mergeCell ref="I31:I32"/>
    <mergeCell ref="A32:A33"/>
    <mergeCell ref="B33:B34"/>
    <mergeCell ref="C33:C34"/>
    <mergeCell ref="D33:D34"/>
    <mergeCell ref="E33:E34"/>
    <mergeCell ref="F33:F34"/>
    <mergeCell ref="G33:G34"/>
    <mergeCell ref="H33:H34"/>
    <mergeCell ref="I33:I34"/>
    <mergeCell ref="E31:E32"/>
    <mergeCell ref="F31:F32"/>
    <mergeCell ref="G31:G32"/>
    <mergeCell ref="H31:H32"/>
    <mergeCell ref="A30:A31"/>
    <mergeCell ref="B31:B32"/>
    <mergeCell ref="C31:C32"/>
    <mergeCell ref="D31:D32"/>
    <mergeCell ref="I27:I28"/>
    <mergeCell ref="A28:A29"/>
    <mergeCell ref="B29:B30"/>
    <mergeCell ref="C29:C30"/>
    <mergeCell ref="D29:D30"/>
    <mergeCell ref="E29:E30"/>
    <mergeCell ref="F29:F30"/>
    <mergeCell ref="G29:G30"/>
    <mergeCell ref="H29:H30"/>
    <mergeCell ref="I29:I30"/>
    <mergeCell ref="E27:E28"/>
    <mergeCell ref="F27:F28"/>
    <mergeCell ref="G27:G28"/>
    <mergeCell ref="H27:H28"/>
    <mergeCell ref="A26:A27"/>
    <mergeCell ref="B27:B28"/>
    <mergeCell ref="C27:C28"/>
    <mergeCell ref="D27:D28"/>
    <mergeCell ref="I23:I24"/>
    <mergeCell ref="A24:A25"/>
    <mergeCell ref="B25:B26"/>
    <mergeCell ref="C25:C26"/>
    <mergeCell ref="D25:D26"/>
    <mergeCell ref="E25:E26"/>
    <mergeCell ref="F25:F26"/>
    <mergeCell ref="G25:G26"/>
    <mergeCell ref="H25:H26"/>
    <mergeCell ref="I25:I26"/>
    <mergeCell ref="E23:E24"/>
    <mergeCell ref="F23:F24"/>
    <mergeCell ref="G23:G24"/>
    <mergeCell ref="H23:H24"/>
    <mergeCell ref="A22:A23"/>
    <mergeCell ref="B23:B24"/>
    <mergeCell ref="C23:C24"/>
    <mergeCell ref="D23:D24"/>
    <mergeCell ref="I19:I20"/>
    <mergeCell ref="A20:A21"/>
    <mergeCell ref="B21:B22"/>
    <mergeCell ref="C21:C22"/>
    <mergeCell ref="D21:D22"/>
    <mergeCell ref="E21:E22"/>
    <mergeCell ref="F21:F22"/>
    <mergeCell ref="G21:G22"/>
    <mergeCell ref="H21:H22"/>
    <mergeCell ref="I21:I22"/>
    <mergeCell ref="E19:E20"/>
    <mergeCell ref="F19:F20"/>
    <mergeCell ref="G19:G20"/>
    <mergeCell ref="H19:H20"/>
    <mergeCell ref="A18:A19"/>
    <mergeCell ref="B19:B20"/>
    <mergeCell ref="C19:C20"/>
    <mergeCell ref="D19:D20"/>
    <mergeCell ref="I15:I16"/>
    <mergeCell ref="A16:A17"/>
    <mergeCell ref="B17:B18"/>
    <mergeCell ref="C17:C18"/>
    <mergeCell ref="D17:D18"/>
    <mergeCell ref="E17:E18"/>
    <mergeCell ref="F17:F18"/>
    <mergeCell ref="G17:G18"/>
    <mergeCell ref="H17:H18"/>
    <mergeCell ref="I17:I18"/>
    <mergeCell ref="E15:E16"/>
    <mergeCell ref="F15:F16"/>
    <mergeCell ref="G15:G16"/>
    <mergeCell ref="H15:H16"/>
    <mergeCell ref="A14:A15"/>
    <mergeCell ref="B15:B16"/>
    <mergeCell ref="C15:C16"/>
    <mergeCell ref="D15:D16"/>
    <mergeCell ref="D9:D10"/>
    <mergeCell ref="E9:E10"/>
    <mergeCell ref="F9:F10"/>
    <mergeCell ref="G9:G10"/>
    <mergeCell ref="H9:H10"/>
    <mergeCell ref="I9:I10"/>
    <mergeCell ref="I11:I12"/>
    <mergeCell ref="A12:A13"/>
    <mergeCell ref="B13:B14"/>
    <mergeCell ref="C13:C14"/>
    <mergeCell ref="D13:D14"/>
    <mergeCell ref="E13:E14"/>
    <mergeCell ref="F13:F14"/>
    <mergeCell ref="G13:G14"/>
    <mergeCell ref="H13:H14"/>
    <mergeCell ref="I13:I14"/>
    <mergeCell ref="E11:E12"/>
    <mergeCell ref="F11:F12"/>
    <mergeCell ref="G11:G12"/>
    <mergeCell ref="H11:H12"/>
    <mergeCell ref="A10:A11"/>
    <mergeCell ref="B11:B12"/>
    <mergeCell ref="C11:C12"/>
    <mergeCell ref="D11:D12"/>
    <mergeCell ref="A1:I1"/>
    <mergeCell ref="C2:E2"/>
    <mergeCell ref="H2:I2"/>
    <mergeCell ref="A2:B2"/>
    <mergeCell ref="B5:B6"/>
    <mergeCell ref="C5:C6"/>
    <mergeCell ref="D5:D6"/>
    <mergeCell ref="E5:E6"/>
    <mergeCell ref="I5:I6"/>
    <mergeCell ref="A6:A7"/>
    <mergeCell ref="B7:B8"/>
    <mergeCell ref="C7:C8"/>
    <mergeCell ref="D7:D8"/>
    <mergeCell ref="E7:E8"/>
    <mergeCell ref="F7:F8"/>
    <mergeCell ref="G7:G8"/>
    <mergeCell ref="H7:H8"/>
    <mergeCell ref="F5:F6"/>
    <mergeCell ref="G5:G6"/>
    <mergeCell ref="H5:H6"/>
    <mergeCell ref="I7:I8"/>
    <mergeCell ref="A8:A9"/>
    <mergeCell ref="B9:B10"/>
    <mergeCell ref="C9:C10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" customWidth="1"/>
    <col min="2" max="2" width="3" customWidth="1"/>
    <col min="3" max="7" width="11.28515625" customWidth="1"/>
    <col min="8" max="8" width="10.5703125" bestFit="1" customWidth="1"/>
    <col min="9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'27'!H2+7</f>
        <v>40384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40378</v>
      </c>
      <c r="D5" s="55">
        <f>+H2-5</f>
        <v>40379</v>
      </c>
      <c r="E5" s="55">
        <f>+H2-4</f>
        <v>40380</v>
      </c>
      <c r="F5" s="56">
        <f>+H2-3</f>
        <v>40381</v>
      </c>
      <c r="G5" s="55">
        <f>+H2-2</f>
        <v>40382</v>
      </c>
      <c r="H5" s="55">
        <f>+H2-1</f>
        <v>40383</v>
      </c>
      <c r="I5" s="57">
        <f>+H2</f>
        <v>40384</v>
      </c>
    </row>
    <row r="6" spans="1:9" ht="6.6" customHeight="1">
      <c r="A6" s="22"/>
      <c r="B6" s="138"/>
      <c r="C6" s="312"/>
      <c r="D6" s="312"/>
      <c r="E6" s="165"/>
      <c r="F6" s="312"/>
      <c r="G6" s="312"/>
      <c r="H6" s="312"/>
      <c r="I6" s="273"/>
    </row>
    <row r="7" spans="1:9" ht="6.6" customHeight="1">
      <c r="A7" s="112">
        <v>0.33333333333333331</v>
      </c>
      <c r="B7" s="139"/>
      <c r="C7" s="313"/>
      <c r="D7" s="313"/>
      <c r="E7" s="166"/>
      <c r="F7" s="313"/>
      <c r="G7" s="313"/>
      <c r="H7" s="313"/>
      <c r="I7" s="274"/>
    </row>
    <row r="8" spans="1:9" ht="6.6" customHeight="1">
      <c r="A8" s="112"/>
      <c r="B8" s="144"/>
      <c r="C8" s="167"/>
      <c r="D8" s="167"/>
      <c r="E8" s="167"/>
      <c r="F8" s="167"/>
      <c r="G8" s="167"/>
      <c r="H8" s="167"/>
      <c r="I8" s="275"/>
    </row>
    <row r="9" spans="1:9" ht="6.6" customHeight="1">
      <c r="A9" s="112">
        <v>0.35416666666666669</v>
      </c>
      <c r="B9" s="145"/>
      <c r="C9" s="277"/>
      <c r="D9" s="277"/>
      <c r="E9" s="277"/>
      <c r="F9" s="277"/>
      <c r="G9" s="277"/>
      <c r="H9" s="277"/>
      <c r="I9" s="276"/>
    </row>
    <row r="10" spans="1:9" ht="6.6" customHeight="1">
      <c r="A10" s="112"/>
      <c r="B10" s="144"/>
      <c r="C10" s="167"/>
      <c r="D10" s="167"/>
      <c r="E10" s="167"/>
      <c r="F10" s="167"/>
      <c r="G10" s="167"/>
      <c r="H10" s="167"/>
      <c r="I10" s="275"/>
    </row>
    <row r="11" spans="1:9" ht="6.6" customHeight="1">
      <c r="A11" s="112">
        <v>0.375</v>
      </c>
      <c r="B11" s="145"/>
      <c r="C11" s="277"/>
      <c r="D11" s="277"/>
      <c r="E11" s="277"/>
      <c r="F11" s="277"/>
      <c r="G11" s="277"/>
      <c r="H11" s="277"/>
      <c r="I11" s="276"/>
    </row>
    <row r="12" spans="1:9" ht="6.6" customHeight="1">
      <c r="A12" s="112"/>
      <c r="B12" s="144"/>
      <c r="C12" s="167"/>
      <c r="D12" s="167"/>
      <c r="E12" s="167"/>
      <c r="F12" s="167"/>
      <c r="G12" s="167"/>
      <c r="H12" s="167"/>
      <c r="I12" s="275"/>
    </row>
    <row r="13" spans="1:9" ht="6.6" customHeight="1">
      <c r="A13" s="112">
        <v>0.39583333333333331</v>
      </c>
      <c r="B13" s="145"/>
      <c r="C13" s="277"/>
      <c r="D13" s="277"/>
      <c r="E13" s="277"/>
      <c r="F13" s="277"/>
      <c r="G13" s="277"/>
      <c r="H13" s="277"/>
      <c r="I13" s="276"/>
    </row>
    <row r="14" spans="1:9" ht="6.6" customHeight="1">
      <c r="A14" s="112"/>
      <c r="B14" s="144"/>
      <c r="C14" s="167"/>
      <c r="D14" s="167"/>
      <c r="E14" s="167"/>
      <c r="F14" s="167"/>
      <c r="G14" s="167"/>
      <c r="H14" s="167"/>
      <c r="I14" s="275"/>
    </row>
    <row r="15" spans="1:9" ht="6.6" customHeight="1">
      <c r="A15" s="112">
        <v>0.41666666666666669</v>
      </c>
      <c r="B15" s="145"/>
      <c r="C15" s="277"/>
      <c r="D15" s="277"/>
      <c r="E15" s="277"/>
      <c r="F15" s="277"/>
      <c r="G15" s="277"/>
      <c r="H15" s="277"/>
      <c r="I15" s="276"/>
    </row>
    <row r="16" spans="1:9" ht="6.6" customHeight="1">
      <c r="A16" s="112"/>
      <c r="B16" s="144"/>
      <c r="C16" s="167"/>
      <c r="D16" s="167"/>
      <c r="E16" s="167"/>
      <c r="F16" s="167"/>
      <c r="G16" s="167"/>
      <c r="H16" s="167"/>
      <c r="I16" s="275"/>
    </row>
    <row r="17" spans="1:9" ht="6.6" customHeight="1">
      <c r="A17" s="112">
        <v>0.4375</v>
      </c>
      <c r="B17" s="145"/>
      <c r="C17" s="277"/>
      <c r="D17" s="277"/>
      <c r="E17" s="277"/>
      <c r="F17" s="277"/>
      <c r="G17" s="277"/>
      <c r="H17" s="277"/>
      <c r="I17" s="276"/>
    </row>
    <row r="18" spans="1:9" ht="6.6" customHeight="1">
      <c r="A18" s="112"/>
      <c r="B18" s="144"/>
      <c r="C18" s="167"/>
      <c r="D18" s="167"/>
      <c r="E18" s="167"/>
      <c r="F18" s="167"/>
      <c r="G18" s="167"/>
      <c r="H18" s="167"/>
      <c r="I18" s="275"/>
    </row>
    <row r="19" spans="1:9" ht="6.6" customHeight="1">
      <c r="A19" s="112">
        <v>0.45833333333333331</v>
      </c>
      <c r="B19" s="145"/>
      <c r="C19" s="277"/>
      <c r="D19" s="277"/>
      <c r="E19" s="277"/>
      <c r="F19" s="277"/>
      <c r="G19" s="277"/>
      <c r="H19" s="277"/>
      <c r="I19" s="276"/>
    </row>
    <row r="20" spans="1:9" ht="6.6" customHeight="1">
      <c r="A20" s="112"/>
      <c r="B20" s="144"/>
      <c r="C20" s="167"/>
      <c r="D20" s="167"/>
      <c r="E20" s="167"/>
      <c r="F20" s="167"/>
      <c r="G20" s="167"/>
      <c r="H20" s="167"/>
      <c r="I20" s="275"/>
    </row>
    <row r="21" spans="1:9" ht="6.6" customHeight="1">
      <c r="A21" s="112">
        <v>0.47916666666666669</v>
      </c>
      <c r="B21" s="145"/>
      <c r="C21" s="277"/>
      <c r="D21" s="277"/>
      <c r="E21" s="277"/>
      <c r="F21" s="277"/>
      <c r="G21" s="277"/>
      <c r="H21" s="277"/>
      <c r="I21" s="276"/>
    </row>
    <row r="22" spans="1:9" ht="6.6" customHeight="1">
      <c r="A22" s="112"/>
      <c r="B22" s="144"/>
      <c r="C22" s="167"/>
      <c r="D22" s="167"/>
      <c r="E22" s="167"/>
      <c r="F22" s="167"/>
      <c r="G22" s="167"/>
      <c r="H22" s="167"/>
      <c r="I22" s="275"/>
    </row>
    <row r="23" spans="1:9" ht="6.6" customHeight="1">
      <c r="A23" s="112">
        <v>0.5</v>
      </c>
      <c r="B23" s="145"/>
      <c r="C23" s="277"/>
      <c r="D23" s="277"/>
      <c r="E23" s="277"/>
      <c r="F23" s="277"/>
      <c r="G23" s="277"/>
      <c r="H23" s="277"/>
      <c r="I23" s="276"/>
    </row>
    <row r="24" spans="1:9" ht="6.6" customHeight="1">
      <c r="A24" s="112"/>
      <c r="B24" s="144"/>
      <c r="C24" s="167"/>
      <c r="D24" s="167"/>
      <c r="E24" s="167"/>
      <c r="F24" s="167"/>
      <c r="G24" s="167"/>
      <c r="H24" s="167"/>
      <c r="I24" s="275"/>
    </row>
    <row r="25" spans="1:9" ht="6.6" customHeight="1">
      <c r="A25" s="112">
        <v>0.52083333333333337</v>
      </c>
      <c r="B25" s="145"/>
      <c r="C25" s="277"/>
      <c r="D25" s="277"/>
      <c r="E25" s="277"/>
      <c r="F25" s="277"/>
      <c r="G25" s="277"/>
      <c r="H25" s="277"/>
      <c r="I25" s="276"/>
    </row>
    <row r="26" spans="1:9" ht="6.6" customHeight="1">
      <c r="A26" s="112"/>
      <c r="B26" s="144"/>
      <c r="C26" s="167"/>
      <c r="D26" s="167"/>
      <c r="E26" s="167"/>
      <c r="F26" s="167"/>
      <c r="G26" s="167"/>
      <c r="H26" s="167"/>
      <c r="I26" s="275"/>
    </row>
    <row r="27" spans="1:9" ht="6.6" customHeight="1">
      <c r="A27" s="112">
        <v>0.54166666666666663</v>
      </c>
      <c r="B27" s="145"/>
      <c r="C27" s="277"/>
      <c r="D27" s="277"/>
      <c r="E27" s="277"/>
      <c r="F27" s="277"/>
      <c r="G27" s="277"/>
      <c r="H27" s="277"/>
      <c r="I27" s="276"/>
    </row>
    <row r="28" spans="1:9" ht="6.6" customHeight="1">
      <c r="A28" s="112"/>
      <c r="B28" s="144"/>
      <c r="C28" s="167"/>
      <c r="D28" s="167"/>
      <c r="E28" s="167"/>
      <c r="F28" s="167"/>
      <c r="G28" s="167"/>
      <c r="H28" s="167"/>
      <c r="I28" s="275"/>
    </row>
    <row r="29" spans="1:9" ht="6.6" customHeight="1">
      <c r="A29" s="112">
        <v>0.5625</v>
      </c>
      <c r="B29" s="145"/>
      <c r="C29" s="277"/>
      <c r="D29" s="277"/>
      <c r="E29" s="277"/>
      <c r="F29" s="277"/>
      <c r="G29" s="277"/>
      <c r="H29" s="277"/>
      <c r="I29" s="276"/>
    </row>
    <row r="30" spans="1:9" ht="6.6" customHeight="1">
      <c r="A30" s="112"/>
      <c r="B30" s="144"/>
      <c r="C30" s="167"/>
      <c r="D30" s="167"/>
      <c r="E30" s="167"/>
      <c r="F30" s="167"/>
      <c r="G30" s="167"/>
      <c r="H30" s="167"/>
      <c r="I30" s="275"/>
    </row>
    <row r="31" spans="1:9" ht="6.6" customHeight="1">
      <c r="A31" s="112">
        <v>0.58333333333333337</v>
      </c>
      <c r="B31" s="145"/>
      <c r="C31" s="277"/>
      <c r="D31" s="277"/>
      <c r="E31" s="277"/>
      <c r="F31" s="277"/>
      <c r="G31" s="277"/>
      <c r="H31" s="277"/>
      <c r="I31" s="276"/>
    </row>
    <row r="32" spans="1:9" ht="6.6" customHeight="1">
      <c r="A32" s="112"/>
      <c r="B32" s="144"/>
      <c r="C32" s="167"/>
      <c r="D32" s="167"/>
      <c r="E32" s="167"/>
      <c r="F32" s="167"/>
      <c r="G32" s="167"/>
      <c r="H32" s="167"/>
      <c r="I32" s="275"/>
    </row>
    <row r="33" spans="1:9" ht="6.6" customHeight="1">
      <c r="A33" s="112">
        <v>0.60416666666666663</v>
      </c>
      <c r="B33" s="145"/>
      <c r="C33" s="277"/>
      <c r="D33" s="277"/>
      <c r="E33" s="277"/>
      <c r="F33" s="277"/>
      <c r="G33" s="277"/>
      <c r="H33" s="277"/>
      <c r="I33" s="276"/>
    </row>
    <row r="34" spans="1:9" ht="6.6" customHeight="1">
      <c r="A34" s="112"/>
      <c r="B34" s="144"/>
      <c r="C34" s="167"/>
      <c r="D34" s="167"/>
      <c r="E34" s="167"/>
      <c r="F34" s="167"/>
      <c r="G34" s="167"/>
      <c r="H34" s="167"/>
      <c r="I34" s="275"/>
    </row>
    <row r="35" spans="1:9" ht="6.6" customHeight="1">
      <c r="A35" s="112">
        <v>0.625</v>
      </c>
      <c r="B35" s="145"/>
      <c r="C35" s="277"/>
      <c r="D35" s="277"/>
      <c r="E35" s="277"/>
      <c r="F35" s="277"/>
      <c r="G35" s="277"/>
      <c r="H35" s="277"/>
      <c r="I35" s="276"/>
    </row>
    <row r="36" spans="1:9" ht="6.6" customHeight="1">
      <c r="A36" s="112"/>
      <c r="B36" s="144"/>
      <c r="C36" s="167"/>
      <c r="D36" s="167"/>
      <c r="E36" s="167"/>
      <c r="F36" s="167"/>
      <c r="G36" s="167"/>
      <c r="H36" s="167"/>
      <c r="I36" s="275"/>
    </row>
    <row r="37" spans="1:9" ht="6.6" customHeight="1">
      <c r="A37" s="112">
        <v>0.64583333333333337</v>
      </c>
      <c r="B37" s="145"/>
      <c r="C37" s="277"/>
      <c r="D37" s="277"/>
      <c r="E37" s="277"/>
      <c r="F37" s="277"/>
      <c r="G37" s="277"/>
      <c r="H37" s="277"/>
      <c r="I37" s="276"/>
    </row>
    <row r="38" spans="1:9" ht="6.6" customHeight="1">
      <c r="A38" s="112"/>
      <c r="B38" s="144"/>
      <c r="C38" s="167"/>
      <c r="D38" s="167"/>
      <c r="E38" s="167"/>
      <c r="F38" s="167"/>
      <c r="G38" s="167"/>
      <c r="H38" s="167"/>
      <c r="I38" s="275"/>
    </row>
    <row r="39" spans="1:9" ht="6.6" customHeight="1">
      <c r="A39" s="112">
        <v>0.66666666666666663</v>
      </c>
      <c r="B39" s="145"/>
      <c r="C39" s="277"/>
      <c r="D39" s="277"/>
      <c r="E39" s="277"/>
      <c r="F39" s="277"/>
      <c r="G39" s="277"/>
      <c r="H39" s="277"/>
      <c r="I39" s="276"/>
    </row>
    <row r="40" spans="1:9" ht="6.6" customHeight="1">
      <c r="A40" s="112"/>
      <c r="B40" s="144"/>
      <c r="C40" s="167"/>
      <c r="D40" s="167"/>
      <c r="E40" s="167"/>
      <c r="F40" s="167"/>
      <c r="G40" s="167"/>
      <c r="H40" s="167"/>
      <c r="I40" s="275"/>
    </row>
    <row r="41" spans="1:9" ht="6.6" customHeight="1">
      <c r="A41" s="112">
        <v>0.6875</v>
      </c>
      <c r="B41" s="145"/>
      <c r="C41" s="277"/>
      <c r="D41" s="277"/>
      <c r="E41" s="277"/>
      <c r="F41" s="277"/>
      <c r="G41" s="277"/>
      <c r="H41" s="277"/>
      <c r="I41" s="276"/>
    </row>
    <row r="42" spans="1:9" ht="6.6" customHeight="1">
      <c r="A42" s="112"/>
      <c r="B42" s="144"/>
      <c r="C42" s="167"/>
      <c r="D42" s="167"/>
      <c r="E42" s="167"/>
      <c r="F42" s="167"/>
      <c r="G42" s="167"/>
      <c r="H42" s="167"/>
      <c r="I42" s="275"/>
    </row>
    <row r="43" spans="1:9" ht="6.6" customHeight="1">
      <c r="A43" s="112">
        <v>0.70833333333333337</v>
      </c>
      <c r="B43" s="145"/>
      <c r="C43" s="277"/>
      <c r="D43" s="277"/>
      <c r="E43" s="277"/>
      <c r="F43" s="277"/>
      <c r="G43" s="277"/>
      <c r="H43" s="277"/>
      <c r="I43" s="276"/>
    </row>
    <row r="44" spans="1:9" ht="6.6" customHeight="1">
      <c r="A44" s="112"/>
      <c r="B44" s="144"/>
      <c r="C44" s="167"/>
      <c r="D44" s="167"/>
      <c r="E44" s="167"/>
      <c r="F44" s="167"/>
      <c r="G44" s="167"/>
      <c r="H44" s="167"/>
      <c r="I44" s="275"/>
    </row>
    <row r="45" spans="1:9" ht="6.6" customHeight="1">
      <c r="A45" s="112">
        <v>0.72916666666666663</v>
      </c>
      <c r="B45" s="145"/>
      <c r="C45" s="277"/>
      <c r="D45" s="277"/>
      <c r="E45" s="277"/>
      <c r="F45" s="277"/>
      <c r="G45" s="277"/>
      <c r="H45" s="277"/>
      <c r="I45" s="276"/>
    </row>
    <row r="46" spans="1:9" ht="6.6" customHeight="1">
      <c r="A46" s="112"/>
      <c r="B46" s="144"/>
      <c r="C46" s="167"/>
      <c r="D46" s="167"/>
      <c r="E46" s="167"/>
      <c r="F46" s="167"/>
      <c r="G46" s="167"/>
      <c r="H46" s="167"/>
      <c r="I46" s="275"/>
    </row>
    <row r="47" spans="1:9" ht="6.6" customHeight="1">
      <c r="A47" s="112">
        <v>0.75</v>
      </c>
      <c r="B47" s="145"/>
      <c r="C47" s="277"/>
      <c r="D47" s="277"/>
      <c r="E47" s="277"/>
      <c r="F47" s="277"/>
      <c r="G47" s="277"/>
      <c r="H47" s="277"/>
      <c r="I47" s="276"/>
    </row>
    <row r="48" spans="1:9" ht="6.6" customHeight="1">
      <c r="A48" s="112"/>
      <c r="B48" s="144"/>
      <c r="C48" s="167"/>
      <c r="D48" s="167"/>
      <c r="E48" s="167"/>
      <c r="F48" s="167"/>
      <c r="G48" s="167"/>
      <c r="H48" s="167"/>
      <c r="I48" s="275"/>
    </row>
    <row r="49" spans="1:9" ht="6.6" customHeight="1">
      <c r="A49" s="112">
        <v>0.77083333333333337</v>
      </c>
      <c r="B49" s="145"/>
      <c r="C49" s="277"/>
      <c r="D49" s="277"/>
      <c r="E49" s="277"/>
      <c r="F49" s="277"/>
      <c r="G49" s="277"/>
      <c r="H49" s="277"/>
      <c r="I49" s="276"/>
    </row>
    <row r="50" spans="1:9" ht="6.6" customHeight="1">
      <c r="A50" s="112"/>
      <c r="B50" s="144"/>
      <c r="C50" s="167"/>
      <c r="D50" s="167"/>
      <c r="E50" s="167"/>
      <c r="F50" s="167"/>
      <c r="G50" s="167"/>
      <c r="H50" s="167"/>
      <c r="I50" s="275"/>
    </row>
    <row r="51" spans="1:9" ht="6.6" customHeight="1">
      <c r="A51" s="112">
        <v>0.79166666666666663</v>
      </c>
      <c r="B51" s="145"/>
      <c r="C51" s="277"/>
      <c r="D51" s="277"/>
      <c r="E51" s="277"/>
      <c r="F51" s="277"/>
      <c r="G51" s="277"/>
      <c r="H51" s="277"/>
      <c r="I51" s="276"/>
    </row>
    <row r="52" spans="1:9" ht="6.6" customHeight="1">
      <c r="A52" s="112"/>
      <c r="B52" s="144"/>
      <c r="C52" s="167"/>
      <c r="D52" s="167"/>
      <c r="E52" s="167"/>
      <c r="F52" s="167"/>
      <c r="G52" s="167"/>
      <c r="H52" s="167"/>
      <c r="I52" s="275"/>
    </row>
    <row r="53" spans="1:9" ht="6.6" customHeight="1">
      <c r="A53" s="112">
        <v>0.8125</v>
      </c>
      <c r="B53" s="145"/>
      <c r="C53" s="277"/>
      <c r="D53" s="277"/>
      <c r="E53" s="277"/>
      <c r="F53" s="277"/>
      <c r="G53" s="277"/>
      <c r="H53" s="277"/>
      <c r="I53" s="276"/>
    </row>
    <row r="54" spans="1:9" ht="6.6" customHeight="1">
      <c r="A54" s="112"/>
      <c r="B54" s="144"/>
      <c r="C54" s="167"/>
      <c r="D54" s="167"/>
      <c r="E54" s="167"/>
      <c r="F54" s="167"/>
      <c r="G54" s="167"/>
      <c r="H54" s="167"/>
      <c r="I54" s="275"/>
    </row>
    <row r="55" spans="1:9" ht="6.6" customHeight="1">
      <c r="A55" s="112">
        <v>0.83333333333333337</v>
      </c>
      <c r="B55" s="145"/>
      <c r="C55" s="277"/>
      <c r="D55" s="277"/>
      <c r="E55" s="277"/>
      <c r="F55" s="277"/>
      <c r="G55" s="277"/>
      <c r="H55" s="277"/>
      <c r="I55" s="276"/>
    </row>
    <row r="56" spans="1:9" ht="6.6" customHeight="1">
      <c r="A56" s="112"/>
      <c r="B56" s="144"/>
      <c r="C56" s="167"/>
      <c r="D56" s="167"/>
      <c r="E56" s="167"/>
      <c r="F56" s="167"/>
      <c r="G56" s="167"/>
      <c r="H56" s="167"/>
      <c r="I56" s="275"/>
    </row>
    <row r="57" spans="1:9" ht="6.6" customHeight="1">
      <c r="A57" s="112">
        <v>0.85416666666666663</v>
      </c>
      <c r="B57" s="145"/>
      <c r="C57" s="277"/>
      <c r="D57" s="277"/>
      <c r="E57" s="277"/>
      <c r="F57" s="277"/>
      <c r="G57" s="277"/>
      <c r="H57" s="277"/>
      <c r="I57" s="276"/>
    </row>
    <row r="58" spans="1:9" ht="6.6" customHeight="1">
      <c r="A58" s="112"/>
      <c r="B58" s="144"/>
      <c r="C58" s="167"/>
      <c r="D58" s="167"/>
      <c r="E58" s="167"/>
      <c r="F58" s="167"/>
      <c r="G58" s="167"/>
      <c r="H58" s="167"/>
      <c r="I58" s="275"/>
    </row>
    <row r="59" spans="1:9" ht="6.6" customHeight="1">
      <c r="A59" s="112">
        <v>0.875</v>
      </c>
      <c r="B59" s="145"/>
      <c r="C59" s="277"/>
      <c r="D59" s="277"/>
      <c r="E59" s="277"/>
      <c r="F59" s="277"/>
      <c r="G59" s="277"/>
      <c r="H59" s="277"/>
      <c r="I59" s="276"/>
    </row>
    <row r="60" spans="1:9" ht="6.6" customHeight="1">
      <c r="A60" s="112"/>
      <c r="B60" s="144"/>
      <c r="C60" s="167"/>
      <c r="D60" s="167"/>
      <c r="E60" s="167"/>
      <c r="F60" s="167"/>
      <c r="G60" s="167"/>
      <c r="H60" s="167"/>
      <c r="I60" s="275"/>
    </row>
    <row r="61" spans="1:9" ht="6.6" customHeight="1">
      <c r="A61" s="112">
        <v>0.89583333333333337</v>
      </c>
      <c r="B61" s="145"/>
      <c r="C61" s="277"/>
      <c r="D61" s="277"/>
      <c r="E61" s="277"/>
      <c r="F61" s="277"/>
      <c r="G61" s="277"/>
      <c r="H61" s="277"/>
      <c r="I61" s="276"/>
    </row>
    <row r="62" spans="1:9" ht="6.6" customHeight="1">
      <c r="A62" s="112"/>
      <c r="B62" s="144"/>
      <c r="C62" s="179"/>
      <c r="D62" s="179"/>
      <c r="E62" s="179"/>
      <c r="F62" s="179"/>
      <c r="G62" s="179"/>
      <c r="H62" s="179"/>
      <c r="I62" s="275"/>
    </row>
    <row r="63" spans="1:9" ht="6.6" customHeight="1">
      <c r="A63" s="112">
        <v>0.91666666666666663</v>
      </c>
      <c r="B63" s="145"/>
      <c r="C63" s="180"/>
      <c r="D63" s="180"/>
      <c r="E63" s="180"/>
      <c r="F63" s="180"/>
      <c r="G63" s="180"/>
      <c r="H63" s="180"/>
      <c r="I63" s="276"/>
    </row>
    <row r="64" spans="1:9" ht="6.6" customHeight="1">
      <c r="A64" s="112"/>
      <c r="B64" s="144"/>
      <c r="C64" s="179"/>
      <c r="D64" s="179"/>
      <c r="E64" s="179"/>
      <c r="F64" s="179"/>
      <c r="G64" s="179"/>
      <c r="H64" s="179"/>
      <c r="I64" s="275"/>
    </row>
    <row r="65" spans="1:9" ht="6.6" customHeight="1">
      <c r="A65" s="112">
        <v>0.9375</v>
      </c>
      <c r="B65" s="145"/>
      <c r="C65" s="180"/>
      <c r="D65" s="180"/>
      <c r="E65" s="180"/>
      <c r="F65" s="180"/>
      <c r="G65" s="180"/>
      <c r="H65" s="180"/>
      <c r="I65" s="276"/>
    </row>
    <row r="66" spans="1:9" ht="6.6" customHeight="1">
      <c r="A66" s="112"/>
      <c r="B66" s="144"/>
      <c r="C66" s="179"/>
      <c r="D66" s="179"/>
      <c r="E66" s="179"/>
      <c r="F66" s="179"/>
      <c r="G66" s="179"/>
      <c r="H66" s="179"/>
      <c r="I66" s="275"/>
    </row>
    <row r="67" spans="1:9" ht="6.6" customHeight="1">
      <c r="A67" s="112">
        <v>0.95833333333333337</v>
      </c>
      <c r="B67" s="145"/>
      <c r="C67" s="180"/>
      <c r="D67" s="180"/>
      <c r="E67" s="180"/>
      <c r="F67" s="180"/>
      <c r="G67" s="180"/>
      <c r="H67" s="180"/>
      <c r="I67" s="276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120"/>
      <c r="B71" s="278"/>
      <c r="C71" s="278"/>
      <c r="D71" s="278"/>
      <c r="E71" s="27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80"/>
      <c r="B72" s="278"/>
      <c r="C72" s="278"/>
      <c r="D72" s="278"/>
      <c r="E72" s="279"/>
      <c r="F72" s="156" t="s">
        <v>16</v>
      </c>
      <c r="G72" s="157"/>
      <c r="H72" s="158"/>
      <c r="I72" s="35">
        <f>+'27'!I72</f>
        <v>0</v>
      </c>
    </row>
    <row r="73" spans="1:9" ht="15">
      <c r="A73" s="280"/>
      <c r="B73" s="278"/>
      <c r="C73" s="278"/>
      <c r="D73" s="278"/>
      <c r="E73" s="27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80"/>
      <c r="B74" s="278"/>
      <c r="C74" s="278"/>
      <c r="D74" s="278"/>
      <c r="E74" s="279"/>
      <c r="F74" s="36"/>
      <c r="G74" s="36"/>
      <c r="H74" s="37"/>
      <c r="I74" s="38"/>
    </row>
    <row r="75" spans="1:9" ht="13.5" customHeight="1">
      <c r="A75" s="280"/>
      <c r="B75" s="278"/>
      <c r="C75" s="278"/>
      <c r="D75" s="278"/>
      <c r="E75" s="279"/>
      <c r="F75" s="39"/>
      <c r="G75" s="40"/>
      <c r="H75" s="40"/>
      <c r="I75" s="41"/>
    </row>
    <row r="76" spans="1:9" ht="13.5" customHeight="1">
      <c r="A76" s="280"/>
      <c r="B76" s="278"/>
      <c r="C76" s="278"/>
      <c r="D76" s="278"/>
      <c r="E76" s="279"/>
      <c r="F76" s="42" t="s">
        <v>18</v>
      </c>
      <c r="G76" s="43"/>
      <c r="H76" s="44"/>
      <c r="I76" s="45"/>
    </row>
    <row r="77" spans="1:9" ht="13.5" customHeight="1">
      <c r="A77" s="280"/>
      <c r="B77" s="278"/>
      <c r="C77" s="278"/>
      <c r="D77" s="278"/>
      <c r="E77" s="279"/>
      <c r="F77" s="42"/>
      <c r="G77" s="46"/>
      <c r="H77" s="152" t="s">
        <v>19</v>
      </c>
      <c r="I77" s="132"/>
    </row>
    <row r="78" spans="1:9" ht="13.5" customHeight="1">
      <c r="A78" s="280"/>
      <c r="B78" s="278"/>
      <c r="C78" s="278"/>
      <c r="D78" s="278"/>
      <c r="E78" s="279"/>
      <c r="F78" s="42" t="s">
        <v>18</v>
      </c>
      <c r="G78" s="43"/>
      <c r="H78" s="47"/>
      <c r="I78" s="48"/>
    </row>
    <row r="79" spans="1:9" ht="13.5" customHeight="1">
      <c r="A79" s="280"/>
      <c r="B79" s="278"/>
      <c r="C79" s="278"/>
      <c r="D79" s="278"/>
      <c r="E79" s="279"/>
      <c r="F79" s="42"/>
      <c r="G79" s="46"/>
      <c r="H79" s="176" t="s">
        <v>20</v>
      </c>
      <c r="I79" s="132"/>
    </row>
    <row r="80" spans="1:9" ht="13.5" customHeight="1">
      <c r="A80" s="280"/>
      <c r="B80" s="278"/>
      <c r="C80" s="278"/>
      <c r="D80" s="278"/>
      <c r="E80" s="279"/>
      <c r="F80" s="42"/>
      <c r="G80" s="43"/>
      <c r="H80" s="52"/>
      <c r="I80" s="53"/>
    </row>
    <row r="81" spans="1:9" ht="13.5" customHeight="1" thickBot="1">
      <c r="A81" s="281"/>
      <c r="B81" s="282"/>
      <c r="C81" s="282"/>
      <c r="D81" s="282"/>
      <c r="E81" s="283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topLeftCell="B1" zoomScale="60" zoomScaleNormal="100" workbookViewId="0">
      <selection activeCell="B69" sqref="B69"/>
    </sheetView>
  </sheetViews>
  <sheetFormatPr defaultRowHeight="12.75"/>
  <cols>
    <col min="1" max="1" width="6.140625" customWidth="1"/>
    <col min="2" max="2" width="3" customWidth="1"/>
    <col min="3" max="3" width="10.85546875" bestFit="1" customWidth="1"/>
    <col min="4" max="6" width="11.28515625" bestFit="1" customWidth="1"/>
    <col min="7" max="7" width="12.140625" customWidth="1"/>
    <col min="8" max="9" width="11.285156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'1'!H2+7</f>
        <v>40202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40196</v>
      </c>
      <c r="D5" s="55">
        <f>+H2-5</f>
        <v>40197</v>
      </c>
      <c r="E5" s="55">
        <f>+H2-4</f>
        <v>40198</v>
      </c>
      <c r="F5" s="56">
        <f>+H2-3</f>
        <v>40199</v>
      </c>
      <c r="G5" s="55">
        <f>+H2-2</f>
        <v>40200</v>
      </c>
      <c r="H5" s="55">
        <f>+H2-1</f>
        <v>40201</v>
      </c>
      <c r="I5" s="57">
        <f>+H2</f>
        <v>40202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120"/>
      <c r="B71" s="121"/>
      <c r="C71" s="121"/>
      <c r="D71" s="121"/>
      <c r="E71" s="122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123"/>
      <c r="B72" s="121"/>
      <c r="C72" s="121"/>
      <c r="D72" s="121"/>
      <c r="E72" s="122"/>
      <c r="F72" s="156" t="s">
        <v>16</v>
      </c>
      <c r="G72" s="157"/>
      <c r="H72" s="158"/>
      <c r="I72" s="35">
        <f>'1'!I73</f>
        <v>0</v>
      </c>
    </row>
    <row r="73" spans="1:9" ht="15">
      <c r="A73" s="123"/>
      <c r="B73" s="121"/>
      <c r="C73" s="121"/>
      <c r="D73" s="121"/>
      <c r="E73" s="122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123"/>
      <c r="B74" s="121"/>
      <c r="C74" s="121"/>
      <c r="D74" s="121"/>
      <c r="E74" s="122"/>
      <c r="F74" s="36"/>
      <c r="G74" s="36"/>
      <c r="H74" s="37"/>
      <c r="I74" s="38"/>
    </row>
    <row r="75" spans="1:9" ht="13.5" customHeight="1">
      <c r="A75" s="123"/>
      <c r="B75" s="121"/>
      <c r="C75" s="121"/>
      <c r="D75" s="121"/>
      <c r="E75" s="122"/>
      <c r="F75" s="39"/>
      <c r="G75" s="40"/>
      <c r="H75" s="40"/>
      <c r="I75" s="41"/>
    </row>
    <row r="76" spans="1:9" ht="13.5" customHeight="1">
      <c r="A76" s="123"/>
      <c r="B76" s="121"/>
      <c r="C76" s="121"/>
      <c r="D76" s="121"/>
      <c r="E76" s="122"/>
      <c r="F76" s="42" t="s">
        <v>18</v>
      </c>
      <c r="G76" s="43"/>
      <c r="H76" s="44"/>
      <c r="I76" s="45"/>
    </row>
    <row r="77" spans="1:9" ht="13.5" customHeight="1">
      <c r="A77" s="123"/>
      <c r="B77" s="121"/>
      <c r="C77" s="121"/>
      <c r="D77" s="121"/>
      <c r="E77" s="122"/>
      <c r="F77" s="42"/>
      <c r="G77" s="46"/>
      <c r="H77" s="152" t="s">
        <v>19</v>
      </c>
      <c r="I77" s="132"/>
    </row>
    <row r="78" spans="1:9" ht="13.5" customHeight="1">
      <c r="A78" s="123"/>
      <c r="B78" s="121"/>
      <c r="C78" s="121"/>
      <c r="D78" s="121"/>
      <c r="E78" s="122"/>
      <c r="F78" s="42" t="s">
        <v>18</v>
      </c>
      <c r="G78" s="43"/>
      <c r="H78" s="47"/>
      <c r="I78" s="48"/>
    </row>
    <row r="79" spans="1:9" ht="13.5" customHeight="1">
      <c r="A79" s="123"/>
      <c r="B79" s="121"/>
      <c r="C79" s="121"/>
      <c r="D79" s="121"/>
      <c r="E79" s="122"/>
      <c r="F79" s="42"/>
      <c r="G79" s="46"/>
      <c r="H79" s="152" t="s">
        <v>20</v>
      </c>
      <c r="I79" s="132"/>
    </row>
    <row r="80" spans="1:9" ht="13.5" customHeight="1">
      <c r="A80" s="123"/>
      <c r="B80" s="121"/>
      <c r="C80" s="121"/>
      <c r="D80" s="121"/>
      <c r="E80" s="122"/>
      <c r="F80" s="42"/>
      <c r="G80" s="43"/>
      <c r="H80" s="47"/>
      <c r="I80" s="48"/>
    </row>
    <row r="81" spans="1:9" ht="13.5" customHeight="1" thickBot="1">
      <c r="A81" s="124"/>
      <c r="B81" s="125"/>
      <c r="C81" s="125"/>
      <c r="D81" s="125"/>
      <c r="E81" s="126"/>
      <c r="F81" s="49"/>
      <c r="G81" s="50"/>
      <c r="H81" s="162"/>
      <c r="I81" s="128"/>
    </row>
  </sheetData>
  <mergeCells count="290">
    <mergeCell ref="A71:E81"/>
    <mergeCell ref="F71:H71"/>
    <mergeCell ref="H79:I79"/>
    <mergeCell ref="I66:I67"/>
    <mergeCell ref="A67:A68"/>
    <mergeCell ref="F70:H70"/>
    <mergeCell ref="F72:H72"/>
    <mergeCell ref="F73:H73"/>
    <mergeCell ref="H77:I77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55118110236220474" right="0.55118110236220474" top="0.59055118110236227" bottom="0.59055118110236227" header="0.51181102362204722" footer="0.51181102362204722"/>
  <pageSetup scale="92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5" width="10.5703125" bestFit="1" customWidth="1"/>
    <col min="6" max="6" width="10.85546875" bestFit="1" customWidth="1"/>
    <col min="7" max="7" width="11.57031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'28'!H2+7</f>
        <v>40391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40385</v>
      </c>
      <c r="D5" s="55">
        <f>+H2-5</f>
        <v>40386</v>
      </c>
      <c r="E5" s="55">
        <f>+H2-4</f>
        <v>40387</v>
      </c>
      <c r="F5" s="56">
        <f>+H2-3</f>
        <v>40388</v>
      </c>
      <c r="G5" s="55">
        <f>+H2-2</f>
        <v>40389</v>
      </c>
      <c r="H5" s="55">
        <f>+H2-1</f>
        <v>40390</v>
      </c>
      <c r="I5" s="57">
        <f>+H2</f>
        <v>40391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242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242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242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242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242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242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242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242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242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242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242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242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242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242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242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SUM(C69:I69)</f>
        <v>0</v>
      </c>
    </row>
    <row r="71" spans="1:9" ht="15.75" customHeight="1">
      <c r="A71" s="284"/>
      <c r="B71" s="285"/>
      <c r="C71" s="285"/>
      <c r="D71" s="285"/>
      <c r="E71" s="28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84"/>
      <c r="B72" s="285"/>
      <c r="C72" s="285"/>
      <c r="D72" s="285"/>
      <c r="E72" s="286"/>
      <c r="F72" s="156" t="s">
        <v>16</v>
      </c>
      <c r="G72" s="157"/>
      <c r="H72" s="158"/>
      <c r="I72" s="35">
        <f>+'28'!I73</f>
        <v>0</v>
      </c>
    </row>
    <row r="73" spans="1:9" ht="15">
      <c r="A73" s="284"/>
      <c r="B73" s="285"/>
      <c r="C73" s="285"/>
      <c r="D73" s="285"/>
      <c r="E73" s="28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84"/>
      <c r="B74" s="285"/>
      <c r="C74" s="285"/>
      <c r="D74" s="285"/>
      <c r="E74" s="286"/>
      <c r="F74" s="36"/>
      <c r="G74" s="36"/>
      <c r="H74" s="37"/>
      <c r="I74" s="38"/>
    </row>
    <row r="75" spans="1:9" ht="13.5" customHeight="1">
      <c r="A75" s="284"/>
      <c r="B75" s="285"/>
      <c r="C75" s="285"/>
      <c r="D75" s="285"/>
      <c r="E75" s="286"/>
      <c r="F75" s="39"/>
      <c r="G75" s="40"/>
      <c r="H75" s="40"/>
      <c r="I75" s="41"/>
    </row>
    <row r="76" spans="1:9" ht="13.5" customHeight="1">
      <c r="A76" s="284"/>
      <c r="B76" s="285"/>
      <c r="C76" s="285"/>
      <c r="D76" s="285"/>
      <c r="E76" s="286"/>
      <c r="F76" s="42" t="s">
        <v>18</v>
      </c>
      <c r="G76" s="43"/>
      <c r="H76" s="44"/>
      <c r="I76" s="45"/>
    </row>
    <row r="77" spans="1:9" ht="13.5" customHeight="1">
      <c r="A77" s="284"/>
      <c r="B77" s="285"/>
      <c r="C77" s="285"/>
      <c r="D77" s="285"/>
      <c r="E77" s="286"/>
      <c r="F77" s="42"/>
      <c r="G77" s="46"/>
      <c r="H77" s="152" t="s">
        <v>19</v>
      </c>
      <c r="I77" s="132"/>
    </row>
    <row r="78" spans="1:9" ht="13.5" customHeight="1">
      <c r="A78" s="284"/>
      <c r="B78" s="285"/>
      <c r="C78" s="285"/>
      <c r="D78" s="285"/>
      <c r="E78" s="286"/>
      <c r="F78" s="42" t="s">
        <v>18</v>
      </c>
      <c r="G78" s="43"/>
      <c r="H78" s="47"/>
      <c r="I78" s="48"/>
    </row>
    <row r="79" spans="1:9" ht="13.5" customHeight="1">
      <c r="A79" s="284"/>
      <c r="B79" s="285"/>
      <c r="C79" s="285"/>
      <c r="D79" s="285"/>
      <c r="E79" s="286"/>
      <c r="F79" s="42"/>
      <c r="G79" s="46"/>
      <c r="H79" s="176" t="s">
        <v>20</v>
      </c>
      <c r="I79" s="132"/>
    </row>
    <row r="80" spans="1:9" ht="13.5" customHeight="1">
      <c r="A80" s="284"/>
      <c r="B80" s="285"/>
      <c r="C80" s="285"/>
      <c r="D80" s="285"/>
      <c r="E80" s="286"/>
      <c r="F80" s="42"/>
      <c r="G80" s="43"/>
      <c r="H80" s="52"/>
      <c r="I80" s="53"/>
    </row>
    <row r="81" spans="1:9" ht="13.5" customHeight="1" thickBot="1">
      <c r="A81" s="287"/>
      <c r="B81" s="288"/>
      <c r="C81" s="288"/>
      <c r="D81" s="288"/>
      <c r="E81" s="289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" customWidth="1"/>
    <col min="2" max="2" width="3" customWidth="1"/>
    <col min="3" max="6" width="11.85546875" bestFit="1" customWidth="1"/>
    <col min="7" max="7" width="11.57031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'29'!H2+7</f>
        <v>40398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40392</v>
      </c>
      <c r="D5" s="55">
        <f>+H2-5</f>
        <v>40393</v>
      </c>
      <c r="E5" s="55">
        <f>+H2-4</f>
        <v>40394</v>
      </c>
      <c r="F5" s="56">
        <f>+H2-3</f>
        <v>40395</v>
      </c>
      <c r="G5" s="55">
        <f>+H2-2</f>
        <v>40396</v>
      </c>
      <c r="H5" s="55">
        <f>+H2-1</f>
        <v>40397</v>
      </c>
      <c r="I5" s="57">
        <f>+H2</f>
        <v>40398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67"/>
      <c r="D10" s="167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67"/>
      <c r="E12" s="167"/>
      <c r="F12" s="167"/>
      <c r="G12" s="167"/>
      <c r="H12" s="167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67"/>
      <c r="E14" s="167"/>
      <c r="F14" s="167"/>
      <c r="G14" s="167"/>
      <c r="H14" s="167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67"/>
      <c r="H16" s="167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67"/>
      <c r="H18" s="167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67"/>
      <c r="H20" s="167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67"/>
      <c r="H22" s="167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67"/>
      <c r="H24" s="167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67"/>
      <c r="F26" s="167"/>
      <c r="G26" s="167"/>
      <c r="H26" s="167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67"/>
      <c r="F28" s="167"/>
      <c r="G28" s="167"/>
      <c r="H28" s="167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67"/>
      <c r="F30" s="167"/>
      <c r="G30" s="167"/>
      <c r="H30" s="167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67"/>
      <c r="F32" s="167"/>
      <c r="G32" s="167"/>
      <c r="H32" s="167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67"/>
      <c r="F34" s="167"/>
      <c r="G34" s="167"/>
      <c r="H34" s="167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67"/>
      <c r="D36" s="167"/>
      <c r="E36" s="167"/>
      <c r="F36" s="167"/>
      <c r="G36" s="167"/>
      <c r="H36" s="167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67"/>
      <c r="D38" s="167"/>
      <c r="E38" s="167"/>
      <c r="F38" s="167"/>
      <c r="G38" s="167"/>
      <c r="H38" s="167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 t="s">
        <v>25</v>
      </c>
      <c r="B71" s="245"/>
      <c r="C71" s="245"/>
      <c r="D71" s="245"/>
      <c r="E71" s="246"/>
      <c r="F71" s="129" t="s">
        <v>23</v>
      </c>
      <c r="G71" s="150"/>
      <c r="H71" s="151"/>
      <c r="I71" s="62"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+'29'!I73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'30'!H2+7</f>
        <v>40405</v>
      </c>
      <c r="I2" s="106"/>
    </row>
    <row r="3" spans="1:9" ht="6.7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40399</v>
      </c>
      <c r="D5" s="55">
        <f>+H2-5</f>
        <v>40400</v>
      </c>
      <c r="E5" s="55">
        <f>+H2-4</f>
        <v>40401</v>
      </c>
      <c r="F5" s="56">
        <f>+H2-3</f>
        <v>40402</v>
      </c>
      <c r="G5" s="55">
        <f>+H2-2</f>
        <v>40403</v>
      </c>
      <c r="H5" s="55">
        <f>+H2-1</f>
        <v>40404</v>
      </c>
      <c r="I5" s="57">
        <f>+H2</f>
        <v>40405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/>
      <c r="B71" s="245"/>
      <c r="C71" s="245"/>
      <c r="D71" s="245"/>
      <c r="E71" s="24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+'30'!I73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90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71:H71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F6:F7"/>
    <mergeCell ref="G6:G7"/>
    <mergeCell ref="H6:H7"/>
    <mergeCell ref="I6:I7"/>
    <mergeCell ref="A7:A8"/>
    <mergeCell ref="G8:G9"/>
    <mergeCell ref="H8:H9"/>
    <mergeCell ref="B6:B7"/>
    <mergeCell ref="C6:C7"/>
    <mergeCell ref="D6:D7"/>
    <mergeCell ref="E6:E7"/>
    <mergeCell ref="B8:B9"/>
    <mergeCell ref="C8:C9"/>
    <mergeCell ref="D8:D9"/>
    <mergeCell ref="E8:E9"/>
    <mergeCell ref="F8:F9"/>
    <mergeCell ref="I8:I9"/>
    <mergeCell ref="A9:A10"/>
    <mergeCell ref="B10:B11"/>
    <mergeCell ref="C10:C11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4" width="11.28515625" customWidth="1"/>
    <col min="5" max="6" width="11.85546875" bestFit="1" customWidth="1"/>
    <col min="7" max="7" width="12.285156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'31'!H2+7</f>
        <v>40412</v>
      </c>
      <c r="I2" s="106"/>
    </row>
    <row r="3" spans="1:9" ht="6.7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40406</v>
      </c>
      <c r="D5" s="55">
        <f>+H2-5</f>
        <v>40407</v>
      </c>
      <c r="E5" s="55">
        <f>+H2-4</f>
        <v>40408</v>
      </c>
      <c r="F5" s="56">
        <f>+H2-3</f>
        <v>40409</v>
      </c>
      <c r="G5" s="55">
        <f>+H2-2</f>
        <v>40410</v>
      </c>
      <c r="H5" s="55">
        <f>+H2-1</f>
        <v>40411</v>
      </c>
      <c r="I5" s="57">
        <f>+H2</f>
        <v>40412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46"/>
      <c r="E12" s="146"/>
      <c r="F12" s="146"/>
      <c r="G12" s="146"/>
      <c r="H12" s="146"/>
      <c r="I12" s="242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46"/>
      <c r="E14" s="146"/>
      <c r="F14" s="146"/>
      <c r="G14" s="146"/>
      <c r="H14" s="146"/>
      <c r="I14" s="242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46"/>
      <c r="E16" s="146"/>
      <c r="F16" s="146"/>
      <c r="G16" s="146"/>
      <c r="H16" s="146"/>
      <c r="I16" s="242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46"/>
      <c r="E18" s="146"/>
      <c r="F18" s="146"/>
      <c r="G18" s="146"/>
      <c r="H18" s="146"/>
      <c r="I18" s="242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46"/>
      <c r="E20" s="146"/>
      <c r="F20" s="146"/>
      <c r="G20" s="146"/>
      <c r="H20" s="146"/>
      <c r="I20" s="242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46"/>
      <c r="E22" s="146"/>
      <c r="F22" s="146"/>
      <c r="G22" s="146"/>
      <c r="H22" s="146"/>
      <c r="I22" s="242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46"/>
      <c r="E24" s="146"/>
      <c r="F24" s="146"/>
      <c r="G24" s="146"/>
      <c r="H24" s="146"/>
      <c r="I24" s="242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46"/>
      <c r="E26" s="146"/>
      <c r="F26" s="146"/>
      <c r="G26" s="146"/>
      <c r="H26" s="146"/>
      <c r="I26" s="242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46"/>
      <c r="E28" s="146"/>
      <c r="F28" s="146"/>
      <c r="G28" s="146"/>
      <c r="H28" s="146"/>
      <c r="I28" s="242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46"/>
      <c r="E30" s="146"/>
      <c r="F30" s="146"/>
      <c r="G30" s="146"/>
      <c r="H30" s="146"/>
      <c r="I30" s="242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46"/>
      <c r="E32" s="146"/>
      <c r="F32" s="146"/>
      <c r="G32" s="146"/>
      <c r="H32" s="146"/>
      <c r="I32" s="242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46"/>
      <c r="E34" s="146"/>
      <c r="F34" s="146"/>
      <c r="G34" s="146"/>
      <c r="H34" s="146"/>
      <c r="I34" s="242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67"/>
      <c r="D36" s="146"/>
      <c r="E36" s="146"/>
      <c r="F36" s="146"/>
      <c r="G36" s="146"/>
      <c r="H36" s="146"/>
      <c r="I36" s="242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67"/>
      <c r="D38" s="146"/>
      <c r="E38" s="146"/>
      <c r="F38" s="146"/>
      <c r="G38" s="146"/>
      <c r="H38" s="146"/>
      <c r="I38" s="242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67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67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D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ref="E69:I69" si="1">IF(E6=0,0,0.5)+IF(E8=0,0,0.5)+IF(E10=0,0,0.5)+IF(E12=0,0,0.5)+IF(E14=0,0,0.5)+IF(E16=0,0,0.5)+IF(E18=0,0,0.5)+IF(E20=0,0,0.5)+IF(E22=0,0,0.5)+IF(E24=0,0,0.5)+IF(E26=0,0,0.5)+IF(E28=0,0,0.5)+IF(E30=0,0,0.5)+IF(E32=0,0,0.5)+IF(E34=0,0,0.5)+IF(E36=0,0,0.5)+IF(E38=0,0,0.5)+IF(E40=0,0,0.5)+IF(E42=0,0,0.5)+IF(E44=0,0,0.5)+IF(E46=0,0,0.5)+IF(E48=0,0,0.5)+IF(E50=0,0,0.5)+IF(E52=0,0,0.5)+IF(E54=0,0,0.5)+IF(E56=0,0,0.5)+IF(E58=0,0,0.5)+IF(E60=0,0,0.5)+IF(E62=0,0,0.5)+IF(E64=0,0,0.5)+IF(E66=0,0,0.5)</f>
        <v>0</v>
      </c>
      <c r="F69" s="28">
        <f t="shared" si="1"/>
        <v>0</v>
      </c>
      <c r="G69" s="28">
        <f t="shared" si="1"/>
        <v>0</v>
      </c>
      <c r="H69" s="28">
        <f t="shared" ref="H69" si="2">IF(H6=0,0,0.5)+IF(H8=0,0,0.5)+IF(H10=0,0,0.5)+IF(H12=0,0,0.5)+IF(H14=0,0,0.5)+IF(H16=0,0,0.5)+IF(H18=0,0,0.5)+IF(H20=0,0,0.5)+IF(H22=0,0,0.5)+IF(H24=0,0,0.5)+IF(H26=0,0,0.5)+IF(H28=0,0,0.5)+IF(H30=0,0,0.5)+IF(H32=0,0,0.5)+IF(H34=0,0,0.5)+IF(H36=0,0,0.5)+IF(H38=0,0,0.5)+IF(H40=0,0,0.5)+IF(H42=0,0,0.5)+IF(H44=0,0,0.5)+IF(H46=0,0,0.5)+IF(H48=0,0,0.5)+IF(H50=0,0,0.5)+IF(H52=0,0,0.5)+IF(H54=0,0,0.5)+IF(H56=0,0,0.5)+IF(H58=0,0,0.5)+IF(H60=0,0,0.5)+IF(H62=0,0,0.5)+IF(H64=0,0,0.5)+IF(H66=0,0,0.5)</f>
        <v>0</v>
      </c>
      <c r="I69" s="29">
        <f t="shared" si="1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90"/>
      <c r="B71" s="291"/>
      <c r="C71" s="291"/>
      <c r="D71" s="291"/>
      <c r="E71" s="292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90"/>
      <c r="B72" s="291"/>
      <c r="C72" s="291"/>
      <c r="D72" s="291"/>
      <c r="E72" s="292"/>
      <c r="F72" s="156" t="s">
        <v>16</v>
      </c>
      <c r="G72" s="157"/>
      <c r="H72" s="158"/>
      <c r="I72" s="35">
        <f>+'31'!I73</f>
        <v>0</v>
      </c>
    </row>
    <row r="73" spans="1:9" ht="15">
      <c r="A73" s="290"/>
      <c r="B73" s="291"/>
      <c r="C73" s="291"/>
      <c r="D73" s="291"/>
      <c r="E73" s="292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90"/>
      <c r="B74" s="291"/>
      <c r="C74" s="291"/>
      <c r="D74" s="291"/>
      <c r="E74" s="292"/>
      <c r="F74" s="36"/>
      <c r="G74" s="36"/>
      <c r="H74" s="37"/>
      <c r="I74" s="38"/>
    </row>
    <row r="75" spans="1:9" ht="13.5" customHeight="1">
      <c r="A75" s="290"/>
      <c r="B75" s="291"/>
      <c r="C75" s="291"/>
      <c r="D75" s="291"/>
      <c r="E75" s="292"/>
      <c r="F75" s="39"/>
      <c r="G75" s="40"/>
      <c r="H75" s="40"/>
      <c r="I75" s="41"/>
    </row>
    <row r="76" spans="1:9" ht="13.5" customHeight="1">
      <c r="A76" s="290"/>
      <c r="B76" s="291"/>
      <c r="C76" s="291"/>
      <c r="D76" s="291"/>
      <c r="E76" s="292"/>
      <c r="F76" s="42" t="s">
        <v>18</v>
      </c>
      <c r="G76" s="43"/>
      <c r="H76" s="44"/>
      <c r="I76" s="45"/>
    </row>
    <row r="77" spans="1:9" ht="13.5" customHeight="1">
      <c r="A77" s="290"/>
      <c r="B77" s="291"/>
      <c r="C77" s="291"/>
      <c r="D77" s="291"/>
      <c r="E77" s="292"/>
      <c r="F77" s="42"/>
      <c r="G77" s="46"/>
      <c r="H77" s="152" t="s">
        <v>19</v>
      </c>
      <c r="I77" s="132"/>
    </row>
    <row r="78" spans="1:9" ht="13.5" customHeight="1">
      <c r="A78" s="290"/>
      <c r="B78" s="291"/>
      <c r="C78" s="291"/>
      <c r="D78" s="291"/>
      <c r="E78" s="292"/>
      <c r="F78" s="42" t="s">
        <v>18</v>
      </c>
      <c r="G78" s="43"/>
      <c r="H78" s="47"/>
      <c r="I78" s="48"/>
    </row>
    <row r="79" spans="1:9" ht="13.5" customHeight="1">
      <c r="A79" s="290"/>
      <c r="B79" s="291"/>
      <c r="C79" s="291"/>
      <c r="D79" s="291"/>
      <c r="E79" s="292"/>
      <c r="F79" s="42"/>
      <c r="G79" s="46"/>
      <c r="H79" s="176" t="s">
        <v>20</v>
      </c>
      <c r="I79" s="132"/>
    </row>
    <row r="80" spans="1:9" ht="13.5" customHeight="1">
      <c r="A80" s="290"/>
      <c r="B80" s="291"/>
      <c r="C80" s="291"/>
      <c r="D80" s="291"/>
      <c r="E80" s="292"/>
      <c r="F80" s="42"/>
      <c r="G80" s="43"/>
      <c r="H80" s="52"/>
      <c r="I80" s="53"/>
    </row>
    <row r="81" spans="1:9" ht="13.5" customHeight="1" thickBot="1">
      <c r="A81" s="293"/>
      <c r="B81" s="294"/>
      <c r="C81" s="294"/>
      <c r="D81" s="294"/>
      <c r="E81" s="295"/>
      <c r="F81" s="49"/>
      <c r="G81" s="50"/>
      <c r="H81" s="162"/>
      <c r="I81" s="128"/>
    </row>
  </sheetData>
  <mergeCells count="290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71:H71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F6:F7"/>
    <mergeCell ref="G6:G7"/>
    <mergeCell ref="H6:H7"/>
    <mergeCell ref="I6:I7"/>
    <mergeCell ref="A7:A8"/>
    <mergeCell ref="G8:G9"/>
    <mergeCell ref="H8:H9"/>
    <mergeCell ref="B6:B7"/>
    <mergeCell ref="C6:C7"/>
    <mergeCell ref="D6:D7"/>
    <mergeCell ref="E6:E7"/>
    <mergeCell ref="B8:B9"/>
    <mergeCell ref="C8:C9"/>
    <mergeCell ref="D8:D9"/>
    <mergeCell ref="E8:E9"/>
    <mergeCell ref="F8:F9"/>
    <mergeCell ref="I8:I9"/>
    <mergeCell ref="A9:A10"/>
    <mergeCell ref="B10:B11"/>
    <mergeCell ref="C10:C11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.85546875" customWidth="1"/>
    <col min="2" max="2" width="3" customWidth="1"/>
    <col min="3" max="6" width="11.85546875" bestFit="1" customWidth="1"/>
    <col min="7" max="7" width="12.285156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'32'!H2+7</f>
        <v>40419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40413</v>
      </c>
      <c r="D5" s="55">
        <f>+H2-5</f>
        <v>40414</v>
      </c>
      <c r="E5" s="55">
        <f>+H2-4</f>
        <v>40415</v>
      </c>
      <c r="F5" s="56">
        <f>+H2-3</f>
        <v>40416</v>
      </c>
      <c r="G5" s="55">
        <f>+H2-2</f>
        <v>40417</v>
      </c>
      <c r="H5" s="55">
        <f>+H2-1</f>
        <v>40418</v>
      </c>
      <c r="I5" s="57">
        <f>+H2</f>
        <v>40419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67"/>
      <c r="D10" s="167"/>
      <c r="E10" s="146"/>
      <c r="F10" s="167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67"/>
      <c r="E12" s="146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67"/>
      <c r="E14" s="146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46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46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46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46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46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46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46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46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46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46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67"/>
      <c r="D36" s="167"/>
      <c r="E36" s="146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67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67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67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67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67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67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67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65"/>
      <c r="B71" s="266"/>
      <c r="C71" s="266"/>
      <c r="D71" s="266"/>
      <c r="E71" s="267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65"/>
      <c r="B72" s="266"/>
      <c r="C72" s="266"/>
      <c r="D72" s="266"/>
      <c r="E72" s="267"/>
      <c r="F72" s="156" t="s">
        <v>16</v>
      </c>
      <c r="G72" s="157"/>
      <c r="H72" s="158"/>
      <c r="I72" s="35">
        <f>+'32'!I73</f>
        <v>0</v>
      </c>
    </row>
    <row r="73" spans="1:9" ht="15">
      <c r="A73" s="265"/>
      <c r="B73" s="266"/>
      <c r="C73" s="266"/>
      <c r="D73" s="266"/>
      <c r="E73" s="267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65"/>
      <c r="B74" s="266"/>
      <c r="C74" s="266"/>
      <c r="D74" s="266"/>
      <c r="E74" s="267"/>
      <c r="F74" s="36"/>
      <c r="G74" s="36"/>
      <c r="H74" s="37"/>
      <c r="I74" s="38"/>
    </row>
    <row r="75" spans="1:9" ht="13.5" customHeight="1">
      <c r="A75" s="265"/>
      <c r="B75" s="266"/>
      <c r="C75" s="266"/>
      <c r="D75" s="266"/>
      <c r="E75" s="267"/>
      <c r="F75" s="39"/>
      <c r="G75" s="40"/>
      <c r="H75" s="40"/>
      <c r="I75" s="41"/>
    </row>
    <row r="76" spans="1:9" ht="13.5" customHeight="1">
      <c r="A76" s="265"/>
      <c r="B76" s="266"/>
      <c r="C76" s="266"/>
      <c r="D76" s="266"/>
      <c r="E76" s="267"/>
      <c r="F76" s="42" t="s">
        <v>18</v>
      </c>
      <c r="G76" s="43"/>
      <c r="H76" s="44"/>
      <c r="I76" s="45"/>
    </row>
    <row r="77" spans="1:9" ht="13.5" customHeight="1">
      <c r="A77" s="265"/>
      <c r="B77" s="266"/>
      <c r="C77" s="266"/>
      <c r="D77" s="266"/>
      <c r="E77" s="267"/>
      <c r="F77" s="42"/>
      <c r="G77" s="46"/>
      <c r="H77" s="152" t="s">
        <v>19</v>
      </c>
      <c r="I77" s="132"/>
    </row>
    <row r="78" spans="1:9" ht="13.5" customHeight="1">
      <c r="A78" s="265"/>
      <c r="B78" s="266"/>
      <c r="C78" s="266"/>
      <c r="D78" s="266"/>
      <c r="E78" s="267"/>
      <c r="F78" s="42" t="s">
        <v>18</v>
      </c>
      <c r="G78" s="43"/>
      <c r="H78" s="47"/>
      <c r="I78" s="48"/>
    </row>
    <row r="79" spans="1:9" ht="13.5" customHeight="1">
      <c r="A79" s="265"/>
      <c r="B79" s="266"/>
      <c r="C79" s="266"/>
      <c r="D79" s="266"/>
      <c r="E79" s="267"/>
      <c r="F79" s="42"/>
      <c r="G79" s="46"/>
      <c r="H79" s="176" t="s">
        <v>20</v>
      </c>
      <c r="I79" s="132"/>
    </row>
    <row r="80" spans="1:9" ht="13.5" customHeight="1">
      <c r="A80" s="265"/>
      <c r="B80" s="266"/>
      <c r="C80" s="266"/>
      <c r="D80" s="266"/>
      <c r="E80" s="267"/>
      <c r="F80" s="42"/>
      <c r="G80" s="43"/>
      <c r="H80" s="52"/>
      <c r="I80" s="53"/>
    </row>
    <row r="81" spans="1:9" ht="13.5" customHeight="1" thickBot="1">
      <c r="A81" s="268"/>
      <c r="B81" s="269"/>
      <c r="C81" s="269"/>
      <c r="D81" s="269"/>
      <c r="E81" s="270"/>
      <c r="F81" s="49"/>
      <c r="G81" s="50"/>
      <c r="H81" s="162"/>
      <c r="I81" s="128"/>
    </row>
  </sheetData>
  <mergeCells count="291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G6:G7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H6:H7"/>
    <mergeCell ref="F71:H71"/>
    <mergeCell ref="F66:F67"/>
    <mergeCell ref="G66:G67"/>
    <mergeCell ref="H66:H67"/>
    <mergeCell ref="A2:B2"/>
    <mergeCell ref="F8:F9"/>
    <mergeCell ref="I6:I7"/>
    <mergeCell ref="A7:A8"/>
    <mergeCell ref="B8:B9"/>
    <mergeCell ref="C8:C9"/>
    <mergeCell ref="D8:D9"/>
    <mergeCell ref="E8:E9"/>
    <mergeCell ref="G8:G9"/>
    <mergeCell ref="H8:H9"/>
    <mergeCell ref="I8:I9"/>
    <mergeCell ref="B6:B7"/>
    <mergeCell ref="C6:C7"/>
    <mergeCell ref="D6:D7"/>
    <mergeCell ref="E6:E7"/>
    <mergeCell ref="F6:F7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2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'33'!H2+7</f>
        <v>40426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40420</v>
      </c>
      <c r="D5" s="55">
        <f>+H2-5</f>
        <v>40421</v>
      </c>
      <c r="E5" s="55">
        <f>+H2-4</f>
        <v>40422</v>
      </c>
      <c r="F5" s="56">
        <f>+H2-3</f>
        <v>40423</v>
      </c>
      <c r="G5" s="55">
        <f>+H2-2</f>
        <v>40424</v>
      </c>
      <c r="H5" s="55">
        <f>+H2-1</f>
        <v>40425</v>
      </c>
      <c r="I5" s="57">
        <f>+H2</f>
        <v>40426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46"/>
      <c r="E24" s="146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46"/>
      <c r="E26" s="146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00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01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67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67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/>
      <c r="B71" s="245"/>
      <c r="C71" s="245"/>
      <c r="D71" s="245"/>
      <c r="E71" s="24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+'33'!I73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89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71:H71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F6:F7"/>
    <mergeCell ref="G6:G7"/>
    <mergeCell ref="H6:H7"/>
    <mergeCell ref="I6:I7"/>
    <mergeCell ref="A7:A8"/>
    <mergeCell ref="G8:G9"/>
    <mergeCell ref="H8:H9"/>
    <mergeCell ref="B6:B7"/>
    <mergeCell ref="C6:C7"/>
    <mergeCell ref="D6:D7"/>
    <mergeCell ref="E6:E7"/>
    <mergeCell ref="B8:B9"/>
    <mergeCell ref="C8:C9"/>
    <mergeCell ref="D8:D9"/>
    <mergeCell ref="E8:E9"/>
    <mergeCell ref="F8:F9"/>
    <mergeCell ref="I8:I9"/>
    <mergeCell ref="A9:A10"/>
    <mergeCell ref="B10:B11"/>
    <mergeCell ref="C10:C11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'34'!H2+7</f>
        <v>40433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40427</v>
      </c>
      <c r="D5" s="55">
        <f>+H2-5</f>
        <v>40428</v>
      </c>
      <c r="E5" s="55">
        <f>+H2-4</f>
        <v>40429</v>
      </c>
      <c r="F5" s="56">
        <f>+H2-3</f>
        <v>40430</v>
      </c>
      <c r="G5" s="55">
        <f>+H2-2</f>
        <v>40431</v>
      </c>
      <c r="H5" s="55">
        <f>+H2-1</f>
        <v>40432</v>
      </c>
      <c r="I5" s="57">
        <f>+H2</f>
        <v>40433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67"/>
      <c r="F12" s="167"/>
      <c r="G12" s="167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67"/>
      <c r="F14" s="167"/>
      <c r="G14" s="167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67"/>
      <c r="F16" s="167"/>
      <c r="G16" s="167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67"/>
      <c r="F18" s="167"/>
      <c r="G18" s="167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67"/>
      <c r="F20" s="167"/>
      <c r="G20" s="167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67"/>
      <c r="F22" s="167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67"/>
      <c r="F24" s="167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67"/>
      <c r="F26" s="167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67"/>
      <c r="F28" s="167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67"/>
      <c r="F30" s="167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67"/>
      <c r="F32" s="167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67"/>
      <c r="F34" s="167"/>
      <c r="G34" s="167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67"/>
      <c r="G36" s="167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67"/>
      <c r="F38" s="167"/>
      <c r="G38" s="167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67"/>
      <c r="F40" s="167"/>
      <c r="G40" s="167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67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96"/>
      <c r="B71" s="297"/>
      <c r="C71" s="297"/>
      <c r="D71" s="297"/>
      <c r="E71" s="298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96"/>
      <c r="B72" s="297"/>
      <c r="C72" s="297"/>
      <c r="D72" s="297"/>
      <c r="E72" s="298"/>
      <c r="F72" s="156" t="s">
        <v>16</v>
      </c>
      <c r="G72" s="157"/>
      <c r="H72" s="158"/>
      <c r="I72" s="35">
        <f>+'34'!I73</f>
        <v>0</v>
      </c>
    </row>
    <row r="73" spans="1:9" ht="15">
      <c r="A73" s="296"/>
      <c r="B73" s="297"/>
      <c r="C73" s="297"/>
      <c r="D73" s="297"/>
      <c r="E73" s="298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96"/>
      <c r="B74" s="297"/>
      <c r="C74" s="297"/>
      <c r="D74" s="297"/>
      <c r="E74" s="298"/>
      <c r="F74" s="36"/>
      <c r="G74" s="36"/>
      <c r="H74" s="37"/>
      <c r="I74" s="38"/>
    </row>
    <row r="75" spans="1:9" ht="13.5" customHeight="1">
      <c r="A75" s="296"/>
      <c r="B75" s="297"/>
      <c r="C75" s="297"/>
      <c r="D75" s="297"/>
      <c r="E75" s="298"/>
      <c r="F75" s="39"/>
      <c r="G75" s="40"/>
      <c r="H75" s="40"/>
      <c r="I75" s="41"/>
    </row>
    <row r="76" spans="1:9" ht="13.5" customHeight="1">
      <c r="A76" s="296"/>
      <c r="B76" s="297"/>
      <c r="C76" s="297"/>
      <c r="D76" s="297"/>
      <c r="E76" s="298"/>
      <c r="F76" s="42" t="s">
        <v>18</v>
      </c>
      <c r="G76" s="43"/>
      <c r="H76" s="44"/>
      <c r="I76" s="45"/>
    </row>
    <row r="77" spans="1:9" ht="13.5" customHeight="1">
      <c r="A77" s="296"/>
      <c r="B77" s="297"/>
      <c r="C77" s="297"/>
      <c r="D77" s="297"/>
      <c r="E77" s="298"/>
      <c r="F77" s="42"/>
      <c r="G77" s="46"/>
      <c r="H77" s="152" t="s">
        <v>19</v>
      </c>
      <c r="I77" s="132"/>
    </row>
    <row r="78" spans="1:9" ht="13.5" customHeight="1">
      <c r="A78" s="296"/>
      <c r="B78" s="297"/>
      <c r="C78" s="297"/>
      <c r="D78" s="297"/>
      <c r="E78" s="298"/>
      <c r="F78" s="42" t="s">
        <v>18</v>
      </c>
      <c r="G78" s="43"/>
      <c r="H78" s="47"/>
      <c r="I78" s="48"/>
    </row>
    <row r="79" spans="1:9" ht="13.5" customHeight="1">
      <c r="A79" s="296"/>
      <c r="B79" s="297"/>
      <c r="C79" s="297"/>
      <c r="D79" s="297"/>
      <c r="E79" s="298"/>
      <c r="F79" s="42"/>
      <c r="G79" s="46"/>
      <c r="H79" s="176" t="s">
        <v>20</v>
      </c>
      <c r="I79" s="132"/>
    </row>
    <row r="80" spans="1:9" ht="13.5" customHeight="1">
      <c r="A80" s="296"/>
      <c r="B80" s="297"/>
      <c r="C80" s="297"/>
      <c r="D80" s="297"/>
      <c r="E80" s="298"/>
      <c r="F80" s="42"/>
      <c r="G80" s="43"/>
      <c r="H80" s="52"/>
      <c r="I80" s="53"/>
    </row>
    <row r="81" spans="1:9" ht="13.5" customHeight="1" thickBot="1">
      <c r="A81" s="299"/>
      <c r="B81" s="300"/>
      <c r="C81" s="300"/>
      <c r="D81" s="300"/>
      <c r="E81" s="301"/>
      <c r="F81" s="49"/>
      <c r="G81" s="50"/>
      <c r="H81" s="162"/>
      <c r="I81" s="128"/>
    </row>
  </sheetData>
  <mergeCells count="290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71:H71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F6:F7"/>
    <mergeCell ref="G6:G7"/>
    <mergeCell ref="H6:H7"/>
    <mergeCell ref="I6:I7"/>
    <mergeCell ref="A7:A8"/>
    <mergeCell ref="G8:G9"/>
    <mergeCell ref="H8:H9"/>
    <mergeCell ref="B6:B7"/>
    <mergeCell ref="C6:C7"/>
    <mergeCell ref="D6:D7"/>
    <mergeCell ref="E6:E7"/>
    <mergeCell ref="B8:B9"/>
    <mergeCell ref="C8:C9"/>
    <mergeCell ref="D8:D9"/>
    <mergeCell ref="E8:E9"/>
    <mergeCell ref="F8:F9"/>
    <mergeCell ref="I8:I9"/>
    <mergeCell ref="A9:A10"/>
    <mergeCell ref="B10:B11"/>
    <mergeCell ref="C10:C11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'35'!H2+7</f>
        <v>40440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40434</v>
      </c>
      <c r="D5" s="55">
        <f>+H2-5</f>
        <v>40435</v>
      </c>
      <c r="E5" s="55">
        <f>+H2-4</f>
        <v>40436</v>
      </c>
      <c r="F5" s="56">
        <f>+H2-3</f>
        <v>40437</v>
      </c>
      <c r="G5" s="55">
        <f>+H2-2</f>
        <v>40438</v>
      </c>
      <c r="H5" s="55">
        <f>+H2-1</f>
        <v>40439</v>
      </c>
      <c r="I5" s="57">
        <f>+H2</f>
        <v>40440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67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67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67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67"/>
      <c r="E28" s="167"/>
      <c r="F28" s="167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67"/>
      <c r="F30" s="167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67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67"/>
      <c r="E38" s="167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67"/>
      <c r="F40" s="167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242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242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242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242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242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+'35'!I73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71:H71"/>
    <mergeCell ref="A71:E81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F6:F7"/>
    <mergeCell ref="G6:G7"/>
    <mergeCell ref="H6:H7"/>
    <mergeCell ref="I6:I7"/>
    <mergeCell ref="A7:A8"/>
    <mergeCell ref="G8:G9"/>
    <mergeCell ref="H8:H9"/>
    <mergeCell ref="B6:B7"/>
    <mergeCell ref="C6:C7"/>
    <mergeCell ref="D6:D7"/>
    <mergeCell ref="E6:E7"/>
    <mergeCell ref="B8:B9"/>
    <mergeCell ref="C8:C9"/>
    <mergeCell ref="D8:D9"/>
    <mergeCell ref="E8:E9"/>
    <mergeCell ref="F8:F9"/>
    <mergeCell ref="I8:I9"/>
    <mergeCell ref="A9:A10"/>
    <mergeCell ref="B10:B11"/>
    <mergeCell ref="C10:C11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J69" sqref="J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'36'!H2+7</f>
        <v>40447</v>
      </c>
      <c r="I2" s="106"/>
    </row>
    <row r="3" spans="1:9" ht="4.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40441</v>
      </c>
      <c r="D5" s="55">
        <f>+H2-5</f>
        <v>40442</v>
      </c>
      <c r="E5" s="55">
        <f>+H2-4</f>
        <v>40443</v>
      </c>
      <c r="F5" s="56">
        <f>+H2-3</f>
        <v>40444</v>
      </c>
      <c r="G5" s="55">
        <f>+H2-2</f>
        <v>40445</v>
      </c>
      <c r="H5" s="55">
        <f>+H2-1</f>
        <v>40446</v>
      </c>
      <c r="I5" s="57">
        <f>+H2</f>
        <v>40447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67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67"/>
      <c r="F12" s="167"/>
      <c r="G12" s="167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67"/>
      <c r="F14" s="167"/>
      <c r="G14" s="167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67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67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67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67"/>
      <c r="F26" s="167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67"/>
      <c r="F28" s="167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67"/>
      <c r="F30" s="167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67"/>
      <c r="F32" s="167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67"/>
      <c r="F34" s="167"/>
      <c r="G34" s="167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67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67"/>
      <c r="E38" s="167"/>
      <c r="F38" s="167"/>
      <c r="G38" s="167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46"/>
      <c r="F40" s="167"/>
      <c r="G40" s="167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67"/>
      <c r="E42" s="146"/>
      <c r="F42" s="167"/>
      <c r="G42" s="167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67"/>
      <c r="E44" s="146"/>
      <c r="F44" s="167"/>
      <c r="G44" s="167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67"/>
      <c r="E46" s="146"/>
      <c r="F46" s="167"/>
      <c r="G46" s="167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67"/>
      <c r="G48" s="167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67"/>
      <c r="G50" s="167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67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67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67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67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67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+'36'!I73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 t="s">
        <v>18</v>
      </c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 t="s">
        <v>21</v>
      </c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'37'!H2+7</f>
        <v>40454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40448</v>
      </c>
      <c r="D5" s="55">
        <f>+H2-5</f>
        <v>40449</v>
      </c>
      <c r="E5" s="55">
        <f>+H2-4</f>
        <v>40450</v>
      </c>
      <c r="F5" s="56">
        <f>+H2-3</f>
        <v>40451</v>
      </c>
      <c r="G5" s="55">
        <f>+H2-2</f>
        <v>40452</v>
      </c>
      <c r="H5" s="55">
        <f>+H2-1</f>
        <v>40453</v>
      </c>
      <c r="I5" s="57">
        <f>+H2</f>
        <v>40454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67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79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80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67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+'37'!I73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5.85546875" customWidth="1"/>
    <col min="2" max="2" width="3" customWidth="1"/>
    <col min="3" max="5" width="11.28515625" bestFit="1" customWidth="1"/>
    <col min="6" max="6" width="10.85546875" bestFit="1" customWidth="1"/>
    <col min="7" max="7" width="12.140625" customWidth="1"/>
    <col min="8" max="9" width="11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'2'!H2+7</f>
        <v>40209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40203</v>
      </c>
      <c r="D5" s="55">
        <f>+H2-5</f>
        <v>40204</v>
      </c>
      <c r="E5" s="55">
        <f>+H2-4</f>
        <v>40205</v>
      </c>
      <c r="F5" s="56">
        <f>+H2-3</f>
        <v>40206</v>
      </c>
      <c r="G5" s="55">
        <f>+H2-2</f>
        <v>40207</v>
      </c>
      <c r="H5" s="55">
        <f>+H2-1</f>
        <v>40208</v>
      </c>
      <c r="I5" s="57">
        <f>+H2</f>
        <v>40209</v>
      </c>
    </row>
    <row r="6" spans="1:9" ht="6.6" customHeight="1">
      <c r="A6" s="22"/>
      <c r="B6" s="138"/>
      <c r="C6" s="140"/>
      <c r="D6" s="140"/>
      <c r="E6" s="165"/>
      <c r="F6" s="109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10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68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67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67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169"/>
      <c r="B71" s="170"/>
      <c r="C71" s="170"/>
      <c r="D71" s="170"/>
      <c r="E71" s="171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172"/>
      <c r="B72" s="170"/>
      <c r="C72" s="170"/>
      <c r="D72" s="170"/>
      <c r="E72" s="171"/>
      <c r="F72" s="156" t="s">
        <v>16</v>
      </c>
      <c r="G72" s="157"/>
      <c r="H72" s="158"/>
      <c r="I72" s="35">
        <f>+'2'!I73</f>
        <v>0</v>
      </c>
    </row>
    <row r="73" spans="1:9" ht="15">
      <c r="A73" s="172"/>
      <c r="B73" s="170"/>
      <c r="C73" s="170"/>
      <c r="D73" s="170"/>
      <c r="E73" s="171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172"/>
      <c r="B74" s="170"/>
      <c r="C74" s="170"/>
      <c r="D74" s="170"/>
      <c r="E74" s="171"/>
      <c r="F74" s="36"/>
      <c r="G74" s="36"/>
      <c r="H74" s="37"/>
      <c r="I74" s="38"/>
    </row>
    <row r="75" spans="1:9" ht="13.5" customHeight="1">
      <c r="A75" s="172"/>
      <c r="B75" s="170"/>
      <c r="C75" s="170"/>
      <c r="D75" s="170"/>
      <c r="E75" s="171"/>
      <c r="F75" s="39"/>
      <c r="G75" s="40"/>
      <c r="H75" s="40"/>
      <c r="I75" s="41"/>
    </row>
    <row r="76" spans="1:9" ht="13.5" customHeight="1">
      <c r="A76" s="172"/>
      <c r="B76" s="170"/>
      <c r="C76" s="170"/>
      <c r="D76" s="170"/>
      <c r="E76" s="171"/>
      <c r="F76" s="42" t="s">
        <v>18</v>
      </c>
      <c r="G76" s="43"/>
      <c r="H76" s="44"/>
      <c r="I76" s="45"/>
    </row>
    <row r="77" spans="1:9" ht="13.5" customHeight="1">
      <c r="A77" s="172"/>
      <c r="B77" s="170"/>
      <c r="C77" s="170"/>
      <c r="D77" s="170"/>
      <c r="E77" s="171"/>
      <c r="F77" s="42"/>
      <c r="G77" s="46"/>
      <c r="H77" s="152" t="s">
        <v>19</v>
      </c>
      <c r="I77" s="132"/>
    </row>
    <row r="78" spans="1:9" ht="13.5" customHeight="1">
      <c r="A78" s="172"/>
      <c r="B78" s="170"/>
      <c r="C78" s="170"/>
      <c r="D78" s="170"/>
      <c r="E78" s="171"/>
      <c r="F78" s="42" t="s">
        <v>18</v>
      </c>
      <c r="G78" s="43"/>
      <c r="H78" s="47"/>
      <c r="I78" s="48"/>
    </row>
    <row r="79" spans="1:9" ht="13.5" customHeight="1">
      <c r="A79" s="172"/>
      <c r="B79" s="170"/>
      <c r="C79" s="170"/>
      <c r="D79" s="170"/>
      <c r="E79" s="171"/>
      <c r="F79" s="42"/>
      <c r="G79" s="46"/>
      <c r="H79" s="176" t="s">
        <v>20</v>
      </c>
      <c r="I79" s="132"/>
    </row>
    <row r="80" spans="1:9" ht="13.5" customHeight="1">
      <c r="A80" s="172"/>
      <c r="B80" s="170"/>
      <c r="C80" s="170"/>
      <c r="D80" s="170"/>
      <c r="E80" s="171"/>
      <c r="F80" s="42"/>
      <c r="G80" s="43"/>
      <c r="H80" s="52"/>
      <c r="I80" s="53"/>
    </row>
    <row r="81" spans="1:9" ht="13.5" customHeight="1" thickBot="1">
      <c r="A81" s="173"/>
      <c r="B81" s="174"/>
      <c r="C81" s="174"/>
      <c r="D81" s="174"/>
      <c r="E81" s="175"/>
      <c r="F81" s="49"/>
      <c r="G81" s="50"/>
      <c r="H81" s="162"/>
      <c r="I81" s="128"/>
    </row>
  </sheetData>
  <mergeCells count="291">
    <mergeCell ref="A71:E81"/>
    <mergeCell ref="F71:H71"/>
    <mergeCell ref="H79:I79"/>
    <mergeCell ref="I66:I67"/>
    <mergeCell ref="A67:A68"/>
    <mergeCell ref="F70:H70"/>
    <mergeCell ref="F72:H72"/>
    <mergeCell ref="F73:H73"/>
    <mergeCell ref="H77:I77"/>
    <mergeCell ref="H81:I81"/>
    <mergeCell ref="E66:E67"/>
    <mergeCell ref="I64:I65"/>
    <mergeCell ref="F66:F67"/>
    <mergeCell ref="G66:G67"/>
    <mergeCell ref="H66:H67"/>
    <mergeCell ref="E64:E65"/>
    <mergeCell ref="F64:F65"/>
    <mergeCell ref="G64:G65"/>
    <mergeCell ref="H64:H65"/>
    <mergeCell ref="A63:A64"/>
    <mergeCell ref="B64:B65"/>
    <mergeCell ref="C64:C65"/>
    <mergeCell ref="D64:D65"/>
    <mergeCell ref="A65:A66"/>
    <mergeCell ref="B66:B67"/>
    <mergeCell ref="C66:C67"/>
    <mergeCell ref="D66:D67"/>
    <mergeCell ref="I60:I61"/>
    <mergeCell ref="A61:A62"/>
    <mergeCell ref="B62:B63"/>
    <mergeCell ref="C62:C63"/>
    <mergeCell ref="D62:D63"/>
    <mergeCell ref="E62:E63"/>
    <mergeCell ref="F62:F63"/>
    <mergeCell ref="G62:G63"/>
    <mergeCell ref="H62:H63"/>
    <mergeCell ref="I62:I63"/>
    <mergeCell ref="E60:E61"/>
    <mergeCell ref="F60:F61"/>
    <mergeCell ref="G60:G61"/>
    <mergeCell ref="H60:H61"/>
    <mergeCell ref="A59:A60"/>
    <mergeCell ref="B60:B61"/>
    <mergeCell ref="C60:C61"/>
    <mergeCell ref="D60:D61"/>
    <mergeCell ref="I56:I57"/>
    <mergeCell ref="A57:A58"/>
    <mergeCell ref="B58:B59"/>
    <mergeCell ref="C58:C59"/>
    <mergeCell ref="D58:D59"/>
    <mergeCell ref="E58:E59"/>
    <mergeCell ref="F58:F59"/>
    <mergeCell ref="G58:G59"/>
    <mergeCell ref="H58:H59"/>
    <mergeCell ref="I58:I59"/>
    <mergeCell ref="E56:E57"/>
    <mergeCell ref="F56:F57"/>
    <mergeCell ref="G56:G57"/>
    <mergeCell ref="H56:H57"/>
    <mergeCell ref="A55:A56"/>
    <mergeCell ref="B56:B57"/>
    <mergeCell ref="C56:C57"/>
    <mergeCell ref="D56:D57"/>
    <mergeCell ref="I52:I53"/>
    <mergeCell ref="A53:A54"/>
    <mergeCell ref="B54:B55"/>
    <mergeCell ref="C54:C55"/>
    <mergeCell ref="D54:D55"/>
    <mergeCell ref="E54:E55"/>
    <mergeCell ref="F54:F55"/>
    <mergeCell ref="G54:G55"/>
    <mergeCell ref="H54:H55"/>
    <mergeCell ref="I54:I55"/>
    <mergeCell ref="E52:E53"/>
    <mergeCell ref="F52:F53"/>
    <mergeCell ref="G52:G53"/>
    <mergeCell ref="H52:H53"/>
    <mergeCell ref="A51:A52"/>
    <mergeCell ref="B52:B53"/>
    <mergeCell ref="C52:C53"/>
    <mergeCell ref="D52:D53"/>
    <mergeCell ref="I48:I49"/>
    <mergeCell ref="A49:A50"/>
    <mergeCell ref="B50:B51"/>
    <mergeCell ref="C50:C51"/>
    <mergeCell ref="D50:D51"/>
    <mergeCell ref="E50:E51"/>
    <mergeCell ref="F50:F51"/>
    <mergeCell ref="G50:G51"/>
    <mergeCell ref="H50:H51"/>
    <mergeCell ref="I50:I51"/>
    <mergeCell ref="E48:E49"/>
    <mergeCell ref="F48:F49"/>
    <mergeCell ref="G48:G49"/>
    <mergeCell ref="H48:H49"/>
    <mergeCell ref="A47:A48"/>
    <mergeCell ref="B48:B49"/>
    <mergeCell ref="C48:C49"/>
    <mergeCell ref="D48:D49"/>
    <mergeCell ref="I44:I45"/>
    <mergeCell ref="A45:A46"/>
    <mergeCell ref="B46:B47"/>
    <mergeCell ref="C46:C47"/>
    <mergeCell ref="D46:D47"/>
    <mergeCell ref="E46:E47"/>
    <mergeCell ref="F46:F47"/>
    <mergeCell ref="G46:G47"/>
    <mergeCell ref="H46:H47"/>
    <mergeCell ref="I46:I47"/>
    <mergeCell ref="E44:E45"/>
    <mergeCell ref="F44:F45"/>
    <mergeCell ref="G44:G45"/>
    <mergeCell ref="H44:H45"/>
    <mergeCell ref="A43:A44"/>
    <mergeCell ref="B44:B45"/>
    <mergeCell ref="C44:C45"/>
    <mergeCell ref="D44:D45"/>
    <mergeCell ref="I40:I41"/>
    <mergeCell ref="A41:A42"/>
    <mergeCell ref="B42:B43"/>
    <mergeCell ref="C42:C43"/>
    <mergeCell ref="D42:D43"/>
    <mergeCell ref="E42:E43"/>
    <mergeCell ref="F42:F43"/>
    <mergeCell ref="G42:G43"/>
    <mergeCell ref="H42:H43"/>
    <mergeCell ref="I42:I43"/>
    <mergeCell ref="E40:E41"/>
    <mergeCell ref="F40:F41"/>
    <mergeCell ref="G40:G41"/>
    <mergeCell ref="H40:H41"/>
    <mergeCell ref="A39:A40"/>
    <mergeCell ref="B40:B41"/>
    <mergeCell ref="C40:C41"/>
    <mergeCell ref="D40:D41"/>
    <mergeCell ref="I36:I37"/>
    <mergeCell ref="A37:A38"/>
    <mergeCell ref="B38:B39"/>
    <mergeCell ref="C38:C39"/>
    <mergeCell ref="D38:D39"/>
    <mergeCell ref="E38:E39"/>
    <mergeCell ref="F38:F39"/>
    <mergeCell ref="G38:G39"/>
    <mergeCell ref="H38:H39"/>
    <mergeCell ref="I38:I39"/>
    <mergeCell ref="E36:E37"/>
    <mergeCell ref="F36:F37"/>
    <mergeCell ref="G36:G37"/>
    <mergeCell ref="H36:H37"/>
    <mergeCell ref="A35:A36"/>
    <mergeCell ref="B36:B37"/>
    <mergeCell ref="C36:C37"/>
    <mergeCell ref="D36:D37"/>
    <mergeCell ref="I32:I33"/>
    <mergeCell ref="A33:A34"/>
    <mergeCell ref="B34:B35"/>
    <mergeCell ref="C34:C35"/>
    <mergeCell ref="D34:D35"/>
    <mergeCell ref="E34:E35"/>
    <mergeCell ref="F34:F35"/>
    <mergeCell ref="G34:G35"/>
    <mergeCell ref="H34:H35"/>
    <mergeCell ref="I34:I35"/>
    <mergeCell ref="E32:E33"/>
    <mergeCell ref="F32:F33"/>
    <mergeCell ref="G32:G33"/>
    <mergeCell ref="H32:H33"/>
    <mergeCell ref="A31:A32"/>
    <mergeCell ref="B32:B33"/>
    <mergeCell ref="C32:C33"/>
    <mergeCell ref="D32:D33"/>
    <mergeCell ref="I28:I29"/>
    <mergeCell ref="A29:A30"/>
    <mergeCell ref="B30:B31"/>
    <mergeCell ref="C30:C31"/>
    <mergeCell ref="D30:D31"/>
    <mergeCell ref="E30:E31"/>
    <mergeCell ref="F30:F31"/>
    <mergeCell ref="G30:G31"/>
    <mergeCell ref="H30:H31"/>
    <mergeCell ref="I30:I31"/>
    <mergeCell ref="E28:E29"/>
    <mergeCell ref="F28:F29"/>
    <mergeCell ref="G28:G29"/>
    <mergeCell ref="H28:H29"/>
    <mergeCell ref="A27:A28"/>
    <mergeCell ref="B28:B29"/>
    <mergeCell ref="C28:C29"/>
    <mergeCell ref="D28:D29"/>
    <mergeCell ref="I24:I25"/>
    <mergeCell ref="A25:A26"/>
    <mergeCell ref="B26:B27"/>
    <mergeCell ref="C26:C27"/>
    <mergeCell ref="D26:D27"/>
    <mergeCell ref="E26:E27"/>
    <mergeCell ref="F26:F27"/>
    <mergeCell ref="G26:G27"/>
    <mergeCell ref="H26:H27"/>
    <mergeCell ref="I26:I27"/>
    <mergeCell ref="E24:E25"/>
    <mergeCell ref="F24:F25"/>
    <mergeCell ref="G24:G25"/>
    <mergeCell ref="H24:H25"/>
    <mergeCell ref="A23:A24"/>
    <mergeCell ref="B24:B25"/>
    <mergeCell ref="C24:C25"/>
    <mergeCell ref="D24:D25"/>
    <mergeCell ref="I20:I21"/>
    <mergeCell ref="A21:A22"/>
    <mergeCell ref="B22:B23"/>
    <mergeCell ref="C22:C23"/>
    <mergeCell ref="D22:D23"/>
    <mergeCell ref="E22:E23"/>
    <mergeCell ref="F22:F23"/>
    <mergeCell ref="G22:G23"/>
    <mergeCell ref="H22:H23"/>
    <mergeCell ref="I22:I23"/>
    <mergeCell ref="E20:E21"/>
    <mergeCell ref="F20:F21"/>
    <mergeCell ref="G20:G21"/>
    <mergeCell ref="H20:H21"/>
    <mergeCell ref="A19:A20"/>
    <mergeCell ref="B20:B21"/>
    <mergeCell ref="C20:C21"/>
    <mergeCell ref="D20:D21"/>
    <mergeCell ref="I16:I17"/>
    <mergeCell ref="A17:A18"/>
    <mergeCell ref="B18:B19"/>
    <mergeCell ref="C18:C19"/>
    <mergeCell ref="D18:D19"/>
    <mergeCell ref="E18:E19"/>
    <mergeCell ref="F18:F19"/>
    <mergeCell ref="G18:G19"/>
    <mergeCell ref="H18:H19"/>
    <mergeCell ref="I18:I19"/>
    <mergeCell ref="E16:E17"/>
    <mergeCell ref="F16:F17"/>
    <mergeCell ref="G16:G17"/>
    <mergeCell ref="H16:H17"/>
    <mergeCell ref="A15:A16"/>
    <mergeCell ref="B16:B17"/>
    <mergeCell ref="C16:C17"/>
    <mergeCell ref="D16:D17"/>
    <mergeCell ref="D10:D11"/>
    <mergeCell ref="E10:E11"/>
    <mergeCell ref="F10:F11"/>
    <mergeCell ref="G10:G11"/>
    <mergeCell ref="H10:H11"/>
    <mergeCell ref="I10:I11"/>
    <mergeCell ref="I12:I13"/>
    <mergeCell ref="A13:A14"/>
    <mergeCell ref="B14:B15"/>
    <mergeCell ref="C14:C15"/>
    <mergeCell ref="D14:D15"/>
    <mergeCell ref="E14:E15"/>
    <mergeCell ref="F14:F15"/>
    <mergeCell ref="G14:G15"/>
    <mergeCell ref="H14:H15"/>
    <mergeCell ref="I14:I15"/>
    <mergeCell ref="E12:E13"/>
    <mergeCell ref="F12:F13"/>
    <mergeCell ref="G12:G13"/>
    <mergeCell ref="H12:H13"/>
    <mergeCell ref="A11:A12"/>
    <mergeCell ref="B12:B13"/>
    <mergeCell ref="C12:C13"/>
    <mergeCell ref="D12:D13"/>
    <mergeCell ref="A1:I1"/>
    <mergeCell ref="C2:E2"/>
    <mergeCell ref="H2:I2"/>
    <mergeCell ref="A2:B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F6:F7"/>
    <mergeCell ref="G6:G7"/>
    <mergeCell ref="H6:H7"/>
    <mergeCell ref="I8:I9"/>
    <mergeCell ref="A9:A10"/>
    <mergeCell ref="B10:B11"/>
    <mergeCell ref="C10:C11"/>
  </mergeCells>
  <phoneticPr fontId="0" type="noConversion"/>
  <pageMargins left="0.55118110236220474" right="0.55118110236220474" top="0.98425196850393704" bottom="0.98425196850393704" header="0.51181102362204722" footer="0.51181102362204722"/>
  <pageSetup scale="93" orientation="portrait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'38'!H2+7</f>
        <v>40461</v>
      </c>
      <c r="I2" s="106"/>
    </row>
    <row r="3" spans="1:9" ht="6.7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40455</v>
      </c>
      <c r="D5" s="55">
        <f>+H2-5</f>
        <v>40456</v>
      </c>
      <c r="E5" s="55">
        <f>+H2-4</f>
        <v>40457</v>
      </c>
      <c r="F5" s="56">
        <f>+H2-3</f>
        <v>40458</v>
      </c>
      <c r="G5" s="55">
        <f>+H2-2</f>
        <v>40459</v>
      </c>
      <c r="H5" s="55">
        <f>+H2-1</f>
        <v>40460</v>
      </c>
      <c r="I5" s="57">
        <f>+H2</f>
        <v>40461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+'38'!I73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'39'!H2+7</f>
        <v>40468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40462</v>
      </c>
      <c r="D5" s="55">
        <f>+H2-5</f>
        <v>40463</v>
      </c>
      <c r="E5" s="55">
        <f>+H2-4</f>
        <v>40464</v>
      </c>
      <c r="F5" s="56">
        <f>+H2-3</f>
        <v>40465</v>
      </c>
      <c r="G5" s="55">
        <f>+H2-2</f>
        <v>40466</v>
      </c>
      <c r="H5" s="55">
        <f>+H2-1</f>
        <v>40467</v>
      </c>
      <c r="I5" s="57">
        <f>+H2</f>
        <v>40468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+'39'!I73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F6:F7"/>
    <mergeCell ref="G6:G7"/>
    <mergeCell ref="H6:H7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'40'!H2+7</f>
        <v>40475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40469</v>
      </c>
      <c r="D5" s="55">
        <f>+H2-5</f>
        <v>40470</v>
      </c>
      <c r="E5" s="55">
        <f>+H2-4</f>
        <v>40471</v>
      </c>
      <c r="F5" s="56">
        <f>+H2-3</f>
        <v>40472</v>
      </c>
      <c r="G5" s="55">
        <f>+H2-2</f>
        <v>40473</v>
      </c>
      <c r="H5" s="55">
        <f>+H2-1</f>
        <v>40474</v>
      </c>
      <c r="I5" s="57">
        <f>+H2</f>
        <v>40475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+'40'!I73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.5703125" customWidth="1"/>
    <col min="2" max="2" width="3" customWidth="1"/>
    <col min="3" max="8" width="11.28515625" customWidth="1"/>
    <col min="9" max="9" width="11.710937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302" t="s">
        <v>24</v>
      </c>
      <c r="B2" s="303"/>
      <c r="C2" s="136" t="str">
        <f>Summary!H5</f>
        <v>?</v>
      </c>
      <c r="D2" s="136"/>
      <c r="E2" s="105"/>
      <c r="F2" s="9"/>
      <c r="G2" s="8" t="s">
        <v>5</v>
      </c>
      <c r="H2" s="137">
        <f>'41'!H2+7</f>
        <v>40482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40476</v>
      </c>
      <c r="D5" s="55">
        <f>+H2-5</f>
        <v>40477</v>
      </c>
      <c r="E5" s="55">
        <f>+H2-4</f>
        <v>40478</v>
      </c>
      <c r="F5" s="56">
        <f>+H2-3</f>
        <v>40479</v>
      </c>
      <c r="G5" s="55">
        <f>+H2-2</f>
        <v>40480</v>
      </c>
      <c r="H5" s="55">
        <f>+H2-1</f>
        <v>40481</v>
      </c>
      <c r="I5" s="57">
        <f>+H2</f>
        <v>40482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+'41'!I73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1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A2:B2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3" width="11.5703125" customWidth="1"/>
    <col min="4" max="6" width="12" bestFit="1" customWidth="1"/>
    <col min="7" max="7" width="12.5703125" customWidth="1"/>
    <col min="8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'42'!H2+7</f>
        <v>40489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40483</v>
      </c>
      <c r="D5" s="55">
        <f>+H2-5</f>
        <v>40484</v>
      </c>
      <c r="E5" s="55">
        <f>+H2-4</f>
        <v>40485</v>
      </c>
      <c r="F5" s="56">
        <f>+H2-3</f>
        <v>40486</v>
      </c>
      <c r="G5" s="55">
        <f>+H2-2</f>
        <v>40487</v>
      </c>
      <c r="H5" s="55">
        <f>+H2-1</f>
        <v>40488</v>
      </c>
      <c r="I5" s="57">
        <f>+H2</f>
        <v>40489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+'42'!I73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25" right="0.25" top="0.75" bottom="0.75" header="0.3" footer="0.3"/>
  <pageSetup orientation="portrait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9" width="11.28515625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'43'!H2+7</f>
        <v>40496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40490</v>
      </c>
      <c r="D5" s="55">
        <f>+H2-5</f>
        <v>40491</v>
      </c>
      <c r="E5" s="55">
        <f>+H2-4</f>
        <v>40492</v>
      </c>
      <c r="F5" s="56">
        <f>+H2-3</f>
        <v>40493</v>
      </c>
      <c r="G5" s="55">
        <f>+H2-2</f>
        <v>40494</v>
      </c>
      <c r="H5" s="55">
        <f>+H2-1</f>
        <v>40495</v>
      </c>
      <c r="I5" s="57">
        <f>+H2</f>
        <v>40496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+'43'!I73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5" width="11.28515625" customWidth="1"/>
    <col min="6" max="6" width="12" customWidth="1"/>
    <col min="7" max="7" width="11.28515625" customWidth="1"/>
    <col min="8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'44'!H2+7</f>
        <v>40503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40497</v>
      </c>
      <c r="D5" s="55">
        <f>+H2-5</f>
        <v>40498</v>
      </c>
      <c r="E5" s="55">
        <f>+H2-4</f>
        <v>40499</v>
      </c>
      <c r="F5" s="56">
        <f>+H2-3</f>
        <v>40500</v>
      </c>
      <c r="G5" s="55">
        <f>+H2-2</f>
        <v>40501</v>
      </c>
      <c r="H5" s="55">
        <f>+H2-1</f>
        <v>40502</v>
      </c>
      <c r="I5" s="57">
        <f>+H2</f>
        <v>40503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46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67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+'44'!I73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6" width="12" bestFit="1" customWidth="1"/>
    <col min="7" max="7" width="11.85546875" customWidth="1"/>
    <col min="8" max="9" width="12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'45'!H2+7</f>
        <v>40510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40504</v>
      </c>
      <c r="D5" s="55">
        <f>+H2-5</f>
        <v>40505</v>
      </c>
      <c r="E5" s="55">
        <f>+H2-4</f>
        <v>40506</v>
      </c>
      <c r="F5" s="56">
        <f>+H2-3</f>
        <v>40507</v>
      </c>
      <c r="G5" s="55">
        <f>+H2-2</f>
        <v>40508</v>
      </c>
      <c r="H5" s="55">
        <f>+H2-1</f>
        <v>40509</v>
      </c>
      <c r="I5" s="57">
        <f>+H2</f>
        <v>40510</v>
      </c>
    </row>
    <row r="6" spans="1:9" ht="6.6" customHeight="1">
      <c r="A6" s="22"/>
      <c r="B6" s="138"/>
      <c r="C6" s="140"/>
      <c r="D6" s="140"/>
      <c r="E6" s="165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67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67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67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+'45'!I73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7.7109375" customWidth="1"/>
    <col min="2" max="2" width="3" customWidth="1"/>
    <col min="3" max="3" width="11.28515625" customWidth="1"/>
    <col min="4" max="6" width="11.85546875" bestFit="1" customWidth="1"/>
    <col min="7" max="7" width="11.42578125" customWidth="1"/>
    <col min="8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9"/>
      <c r="G2" s="8" t="s">
        <v>5</v>
      </c>
      <c r="H2" s="137">
        <f>'46'!H2+7</f>
        <v>40517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40511</v>
      </c>
      <c r="D5" s="55">
        <f>+H2-5</f>
        <v>40512</v>
      </c>
      <c r="E5" s="55">
        <f>+H2-4</f>
        <v>40513</v>
      </c>
      <c r="F5" s="56">
        <f>+H2-3</f>
        <v>40514</v>
      </c>
      <c r="G5" s="55">
        <f>+H2-2</f>
        <v>40515</v>
      </c>
      <c r="H5" s="55">
        <f>+H2-1</f>
        <v>40516</v>
      </c>
      <c r="I5" s="57">
        <f>+H2</f>
        <v>40517</v>
      </c>
    </row>
    <row r="6" spans="1:9" ht="6.6" customHeight="1">
      <c r="A6" s="22"/>
      <c r="B6" s="138"/>
      <c r="C6" s="140"/>
      <c r="D6" s="165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67"/>
      <c r="E8" s="167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67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67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67"/>
      <c r="F26" s="167"/>
      <c r="G26" s="167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67"/>
      <c r="F28" s="167"/>
      <c r="G28" s="167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67"/>
      <c r="F30" s="167"/>
      <c r="G30" s="167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67"/>
      <c r="F32" s="167"/>
      <c r="G32" s="167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67"/>
      <c r="E38" s="167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+'46'!I73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1">
    <mergeCell ref="A71:E81"/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I62:I63"/>
    <mergeCell ref="A61:A62"/>
    <mergeCell ref="B62:B63"/>
    <mergeCell ref="C62:C63"/>
    <mergeCell ref="D62:D63"/>
    <mergeCell ref="A63:A64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E10:E11"/>
    <mergeCell ref="F10:F11"/>
    <mergeCell ref="G10:G11"/>
    <mergeCell ref="H10:H11"/>
    <mergeCell ref="A9:A10"/>
    <mergeCell ref="B10:B11"/>
    <mergeCell ref="C10:C11"/>
    <mergeCell ref="D10:D11"/>
    <mergeCell ref="A1:I1"/>
    <mergeCell ref="C2:E2"/>
    <mergeCell ref="H2:I2"/>
    <mergeCell ref="B6:B7"/>
    <mergeCell ref="C6:C7"/>
    <mergeCell ref="D6:D7"/>
    <mergeCell ref="E6:E7"/>
    <mergeCell ref="F6:F7"/>
    <mergeCell ref="G6:G7"/>
    <mergeCell ref="H6:H7"/>
    <mergeCell ref="I6:I7"/>
    <mergeCell ref="A7:A8"/>
    <mergeCell ref="B8:B9"/>
    <mergeCell ref="C8:C9"/>
    <mergeCell ref="D8:D9"/>
    <mergeCell ref="E8:E9"/>
    <mergeCell ref="F8:F9"/>
    <mergeCell ref="G8:G9"/>
    <mergeCell ref="H8:H9"/>
    <mergeCell ref="I8:I9"/>
    <mergeCell ref="A2:B2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4" width="11.85546875" bestFit="1" customWidth="1"/>
    <col min="5" max="8" width="11.28515625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'47'!H2+7</f>
        <v>40524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40518</v>
      </c>
      <c r="D5" s="55">
        <f>+H2-5</f>
        <v>40519</v>
      </c>
      <c r="E5" s="55">
        <f>+H2-4</f>
        <v>40520</v>
      </c>
      <c r="F5" s="56">
        <f>+H2-3</f>
        <v>40521</v>
      </c>
      <c r="G5" s="55">
        <f>+H2-2</f>
        <v>40522</v>
      </c>
      <c r="H5" s="55">
        <f>+H2-1</f>
        <v>40523</v>
      </c>
      <c r="I5" s="57">
        <f>+H2</f>
        <v>40524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+'47'!I73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7" width="11.5703125" bestFit="1" customWidth="1"/>
    <col min="8" max="8" width="11.5703125" customWidth="1"/>
    <col min="9" max="9" width="11.1406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'3'!H2+7</f>
        <v>40216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40210</v>
      </c>
      <c r="D5" s="55">
        <f>+H2-5</f>
        <v>40211</v>
      </c>
      <c r="E5" s="55">
        <f>+H2-4</f>
        <v>40212</v>
      </c>
      <c r="F5" s="56">
        <f>+H2-3</f>
        <v>40213</v>
      </c>
      <c r="G5" s="55">
        <f>+H2-2</f>
        <v>40214</v>
      </c>
      <c r="H5" s="55">
        <f>+H2-1</f>
        <v>40215</v>
      </c>
      <c r="I5" s="57">
        <f>+H2</f>
        <v>40216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67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67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78"/>
      <c r="D38" s="167"/>
      <c r="E38" s="167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67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67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79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80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79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80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79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80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79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80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58"/>
      <c r="B71" s="59"/>
      <c r="C71" s="60"/>
      <c r="D71" s="60"/>
      <c r="E71" s="61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181"/>
      <c r="B72" s="182"/>
      <c r="C72" s="182"/>
      <c r="D72" s="182"/>
      <c r="E72" s="183"/>
      <c r="F72" s="156" t="s">
        <v>16</v>
      </c>
      <c r="G72" s="157"/>
      <c r="H72" s="158"/>
      <c r="I72" s="35">
        <f>+'3'!I73</f>
        <v>0</v>
      </c>
    </row>
    <row r="73" spans="1:9" ht="15">
      <c r="A73" s="181"/>
      <c r="B73" s="182"/>
      <c r="C73" s="182"/>
      <c r="D73" s="182"/>
      <c r="E73" s="183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181"/>
      <c r="B74" s="182"/>
      <c r="C74" s="182"/>
      <c r="D74" s="182"/>
      <c r="E74" s="183"/>
      <c r="F74" s="36"/>
      <c r="G74" s="36"/>
      <c r="H74" s="37"/>
      <c r="I74" s="38"/>
    </row>
    <row r="75" spans="1:9" ht="13.5" customHeight="1">
      <c r="A75" s="181"/>
      <c r="B75" s="182"/>
      <c r="C75" s="182"/>
      <c r="D75" s="182"/>
      <c r="E75" s="183"/>
      <c r="F75" s="39"/>
      <c r="G75" s="40"/>
      <c r="H75" s="40"/>
      <c r="I75" s="41"/>
    </row>
    <row r="76" spans="1:9" ht="13.5" customHeight="1">
      <c r="A76" s="181"/>
      <c r="B76" s="182"/>
      <c r="C76" s="182"/>
      <c r="D76" s="182"/>
      <c r="E76" s="183"/>
      <c r="F76" s="42" t="s">
        <v>18</v>
      </c>
      <c r="G76" s="43"/>
      <c r="H76" s="44"/>
      <c r="I76" s="45"/>
    </row>
    <row r="77" spans="1:9" ht="13.5" customHeight="1">
      <c r="A77" s="181"/>
      <c r="B77" s="182"/>
      <c r="C77" s="182"/>
      <c r="D77" s="182"/>
      <c r="E77" s="183"/>
      <c r="F77" s="42"/>
      <c r="G77" s="46"/>
      <c r="H77" s="152" t="s">
        <v>19</v>
      </c>
      <c r="I77" s="132"/>
    </row>
    <row r="78" spans="1:9" ht="13.5" customHeight="1">
      <c r="A78" s="181"/>
      <c r="B78" s="182"/>
      <c r="C78" s="182"/>
      <c r="D78" s="182"/>
      <c r="E78" s="183"/>
      <c r="F78" s="42" t="s">
        <v>18</v>
      </c>
      <c r="G78" s="43"/>
      <c r="H78" s="47"/>
      <c r="I78" s="48"/>
    </row>
    <row r="79" spans="1:9" ht="13.5" customHeight="1">
      <c r="A79" s="181"/>
      <c r="B79" s="182"/>
      <c r="C79" s="182"/>
      <c r="D79" s="182"/>
      <c r="E79" s="183"/>
      <c r="F79" s="42"/>
      <c r="G79" s="46"/>
      <c r="H79" s="176" t="s">
        <v>20</v>
      </c>
      <c r="I79" s="132"/>
    </row>
    <row r="80" spans="1:9" ht="13.5" customHeight="1">
      <c r="A80" s="181"/>
      <c r="B80" s="182"/>
      <c r="C80" s="182"/>
      <c r="D80" s="182"/>
      <c r="E80" s="183"/>
      <c r="F80" s="42"/>
      <c r="G80" s="43"/>
      <c r="H80" s="52"/>
      <c r="I80" s="53"/>
    </row>
    <row r="81" spans="1:9" ht="13.5" customHeight="1" thickBot="1">
      <c r="A81" s="184"/>
      <c r="B81" s="185"/>
      <c r="C81" s="185"/>
      <c r="D81" s="185"/>
      <c r="E81" s="186"/>
      <c r="F81" s="49"/>
      <c r="G81" s="50"/>
      <c r="H81" s="162"/>
      <c r="I81" s="128"/>
    </row>
  </sheetData>
  <mergeCells count="292">
    <mergeCell ref="F71:H71"/>
    <mergeCell ref="H79:I79"/>
    <mergeCell ref="I66:I67"/>
    <mergeCell ref="A67:A68"/>
    <mergeCell ref="F70:H70"/>
    <mergeCell ref="A72:E81"/>
    <mergeCell ref="F72:H72"/>
    <mergeCell ref="F73:H73"/>
    <mergeCell ref="H77:I77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7" width="11.28515625" customWidth="1"/>
    <col min="8" max="8" width="11.85546875" bestFit="1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'48'!H2+7</f>
        <v>40531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40525</v>
      </c>
      <c r="D5" s="55">
        <f>+H2-5</f>
        <v>40526</v>
      </c>
      <c r="E5" s="55">
        <f>+H2-4</f>
        <v>40527</v>
      </c>
      <c r="F5" s="56">
        <f>+H2-3</f>
        <v>40528</v>
      </c>
      <c r="G5" s="55">
        <f>+H2-2</f>
        <v>40529</v>
      </c>
      <c r="H5" s="55">
        <f>+H2-1</f>
        <v>40530</v>
      </c>
      <c r="I5" s="57">
        <f>+H2</f>
        <v>40531</v>
      </c>
    </row>
    <row r="6" spans="1:9" ht="6.6" customHeight="1">
      <c r="A6" s="22"/>
      <c r="B6" s="138"/>
      <c r="C6" s="140"/>
      <c r="D6" s="140"/>
      <c r="E6" s="165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67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+'48'!I73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6" width="11.85546875" bestFit="1" customWidth="1"/>
    <col min="7" max="7" width="12.28515625" customWidth="1"/>
    <col min="8" max="8" width="11.85546875" bestFit="1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'49'!H2+7</f>
        <v>40538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40532</v>
      </c>
      <c r="D5" s="55">
        <f>+H2-5</f>
        <v>40533</v>
      </c>
      <c r="E5" s="55">
        <f>+H2-4</f>
        <v>40534</v>
      </c>
      <c r="F5" s="56">
        <f>+H2-3</f>
        <v>40535</v>
      </c>
      <c r="G5" s="55">
        <f>+H2-2</f>
        <v>40536</v>
      </c>
      <c r="H5" s="55">
        <f>+H2-1</f>
        <v>40537</v>
      </c>
      <c r="I5" s="57">
        <f>+H2</f>
        <v>40538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304"/>
      <c r="B71" s="305"/>
      <c r="C71" s="305"/>
      <c r="D71" s="305"/>
      <c r="E71" s="30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304"/>
      <c r="B72" s="305"/>
      <c r="C72" s="305"/>
      <c r="D72" s="305"/>
      <c r="E72" s="306"/>
      <c r="F72" s="156" t="s">
        <v>16</v>
      </c>
      <c r="G72" s="157"/>
      <c r="H72" s="158"/>
      <c r="I72" s="35">
        <f>+'49'!I73</f>
        <v>0</v>
      </c>
    </row>
    <row r="73" spans="1:9" ht="15">
      <c r="A73" s="304"/>
      <c r="B73" s="305"/>
      <c r="C73" s="305"/>
      <c r="D73" s="305"/>
      <c r="E73" s="30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304"/>
      <c r="B74" s="305"/>
      <c r="C74" s="305"/>
      <c r="D74" s="305"/>
      <c r="E74" s="306"/>
      <c r="F74" s="36"/>
      <c r="G74" s="36"/>
      <c r="H74" s="37"/>
      <c r="I74" s="38"/>
    </row>
    <row r="75" spans="1:9" ht="13.5" customHeight="1">
      <c r="A75" s="304"/>
      <c r="B75" s="305"/>
      <c r="C75" s="305"/>
      <c r="D75" s="305"/>
      <c r="E75" s="306"/>
      <c r="F75" s="39"/>
      <c r="G75" s="40"/>
      <c r="H75" s="40"/>
      <c r="I75" s="41"/>
    </row>
    <row r="76" spans="1:9" ht="13.5" customHeight="1">
      <c r="A76" s="304"/>
      <c r="B76" s="305"/>
      <c r="C76" s="305"/>
      <c r="D76" s="305"/>
      <c r="E76" s="306"/>
      <c r="F76" s="42" t="s">
        <v>18</v>
      </c>
      <c r="G76" s="43"/>
      <c r="H76" s="44"/>
      <c r="I76" s="45"/>
    </row>
    <row r="77" spans="1:9" ht="13.5" customHeight="1">
      <c r="A77" s="304"/>
      <c r="B77" s="305"/>
      <c r="C77" s="305"/>
      <c r="D77" s="305"/>
      <c r="E77" s="306"/>
      <c r="F77" s="42"/>
      <c r="G77" s="46"/>
      <c r="H77" s="152" t="s">
        <v>19</v>
      </c>
      <c r="I77" s="132"/>
    </row>
    <row r="78" spans="1:9" ht="13.5" customHeight="1">
      <c r="A78" s="304"/>
      <c r="B78" s="305"/>
      <c r="C78" s="305"/>
      <c r="D78" s="305"/>
      <c r="E78" s="306"/>
      <c r="F78" s="42" t="s">
        <v>18</v>
      </c>
      <c r="G78" s="43"/>
      <c r="H78" s="47"/>
      <c r="I78" s="48"/>
    </row>
    <row r="79" spans="1:9" ht="13.5" customHeight="1">
      <c r="A79" s="304"/>
      <c r="B79" s="305"/>
      <c r="C79" s="305"/>
      <c r="D79" s="305"/>
      <c r="E79" s="306"/>
      <c r="F79" s="42"/>
      <c r="G79" s="46"/>
      <c r="H79" s="176" t="s">
        <v>20</v>
      </c>
      <c r="I79" s="132"/>
    </row>
    <row r="80" spans="1:9" ht="13.5" customHeight="1">
      <c r="A80" s="304"/>
      <c r="B80" s="305"/>
      <c r="C80" s="305"/>
      <c r="D80" s="305"/>
      <c r="E80" s="306"/>
      <c r="F80" s="42"/>
      <c r="G80" s="43"/>
      <c r="H80" s="52"/>
      <c r="I80" s="53"/>
    </row>
    <row r="81" spans="1:9" ht="13.5" customHeight="1" thickBot="1">
      <c r="A81" s="307"/>
      <c r="B81" s="308"/>
      <c r="C81" s="308"/>
      <c r="D81" s="308"/>
      <c r="E81" s="309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4" width="11.85546875" bestFit="1" customWidth="1"/>
    <col min="5" max="8" width="11.28515625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'50'!H2+7</f>
        <v>40545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40539</v>
      </c>
      <c r="D5" s="55">
        <f>+H2-5</f>
        <v>40540</v>
      </c>
      <c r="E5" s="55">
        <f>+H2-4</f>
        <v>40541</v>
      </c>
      <c r="F5" s="56">
        <f>+H2-3</f>
        <v>40542</v>
      </c>
      <c r="G5" s="55">
        <f>+H2-2</f>
        <v>40543</v>
      </c>
      <c r="H5" s="55">
        <f>+H2-1</f>
        <v>40544</v>
      </c>
      <c r="I5" s="57">
        <f>+H2</f>
        <v>40545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/>
      <c r="B71" s="245"/>
      <c r="C71" s="245"/>
      <c r="D71" s="245"/>
      <c r="E71" s="24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+'50'!I73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100" workbookViewId="0">
      <selection activeCell="I69" sqref="I69"/>
    </sheetView>
  </sheetViews>
  <sheetFormatPr defaultRowHeight="12.75"/>
  <cols>
    <col min="1" max="1" width="8.7109375" customWidth="1"/>
    <col min="2" max="2" width="3" customWidth="1"/>
    <col min="3" max="8" width="11.28515625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'51'!H2+7</f>
        <v>40552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40546</v>
      </c>
      <c r="D5" s="55">
        <f>+H2-5</f>
        <v>40547</v>
      </c>
      <c r="E5" s="55">
        <f>+H2-4</f>
        <v>40548</v>
      </c>
      <c r="F5" s="56">
        <f>+H2-3</f>
        <v>40549</v>
      </c>
      <c r="G5" s="55">
        <f>+H2-2</f>
        <v>40550</v>
      </c>
      <c r="H5" s="55">
        <f>+H2-1</f>
        <v>40551</v>
      </c>
      <c r="I5" s="57">
        <f>+H2</f>
        <v>40552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67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67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67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44"/>
      <c r="B71" s="245"/>
      <c r="C71" s="245"/>
      <c r="D71" s="245"/>
      <c r="E71" s="24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44"/>
      <c r="B72" s="245"/>
      <c r="C72" s="245"/>
      <c r="D72" s="245"/>
      <c r="E72" s="246"/>
      <c r="F72" s="156" t="s">
        <v>16</v>
      </c>
      <c r="G72" s="157"/>
      <c r="H72" s="158"/>
      <c r="I72" s="35">
        <f>+'51'!I73</f>
        <v>0</v>
      </c>
    </row>
    <row r="73" spans="1:9" ht="15">
      <c r="A73" s="244"/>
      <c r="B73" s="245"/>
      <c r="C73" s="245"/>
      <c r="D73" s="245"/>
      <c r="E73" s="24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44"/>
      <c r="B74" s="245"/>
      <c r="C74" s="245"/>
      <c r="D74" s="245"/>
      <c r="E74" s="246"/>
      <c r="F74" s="36"/>
      <c r="G74" s="36"/>
      <c r="H74" s="37"/>
      <c r="I74" s="38"/>
    </row>
    <row r="75" spans="1:9" ht="13.5" customHeight="1">
      <c r="A75" s="244"/>
      <c r="B75" s="245"/>
      <c r="C75" s="245"/>
      <c r="D75" s="245"/>
      <c r="E75" s="246"/>
      <c r="F75" s="39"/>
      <c r="G75" s="40"/>
      <c r="H75" s="40"/>
      <c r="I75" s="41"/>
    </row>
    <row r="76" spans="1:9" ht="13.5" customHeight="1">
      <c r="A76" s="244"/>
      <c r="B76" s="245"/>
      <c r="C76" s="245"/>
      <c r="D76" s="245"/>
      <c r="E76" s="246"/>
      <c r="F76" s="42" t="s">
        <v>18</v>
      </c>
      <c r="G76" s="43"/>
      <c r="H76" s="44"/>
      <c r="I76" s="45"/>
    </row>
    <row r="77" spans="1:9" ht="13.5" customHeight="1">
      <c r="A77" s="244"/>
      <c r="B77" s="245"/>
      <c r="C77" s="245"/>
      <c r="D77" s="245"/>
      <c r="E77" s="246"/>
      <c r="F77" s="42"/>
      <c r="G77" s="46"/>
      <c r="H77" s="152" t="s">
        <v>19</v>
      </c>
      <c r="I77" s="132"/>
    </row>
    <row r="78" spans="1:9" ht="13.5" customHeight="1">
      <c r="A78" s="244"/>
      <c r="B78" s="245"/>
      <c r="C78" s="245"/>
      <c r="D78" s="245"/>
      <c r="E78" s="246"/>
      <c r="F78" s="42" t="s">
        <v>18</v>
      </c>
      <c r="G78" s="43"/>
      <c r="H78" s="47"/>
      <c r="I78" s="48"/>
    </row>
    <row r="79" spans="1:9" ht="13.5" customHeight="1">
      <c r="A79" s="244"/>
      <c r="B79" s="245"/>
      <c r="C79" s="245"/>
      <c r="D79" s="245"/>
      <c r="E79" s="246"/>
      <c r="F79" s="42"/>
      <c r="G79" s="46"/>
      <c r="H79" s="176" t="s">
        <v>20</v>
      </c>
      <c r="I79" s="132"/>
    </row>
    <row r="80" spans="1:9" ht="13.5" customHeight="1">
      <c r="A80" s="244"/>
      <c r="B80" s="245"/>
      <c r="C80" s="245"/>
      <c r="D80" s="245"/>
      <c r="E80" s="246"/>
      <c r="F80" s="42"/>
      <c r="G80" s="43"/>
      <c r="H80" s="52"/>
      <c r="I80" s="53"/>
    </row>
    <row r="81" spans="1:9" ht="13.5" customHeight="1" thickBot="1">
      <c r="A81" s="247"/>
      <c r="B81" s="248"/>
      <c r="C81" s="248"/>
      <c r="D81" s="248"/>
      <c r="E81" s="249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I81"/>
  <sheetViews>
    <sheetView tabSelected="1" view="pageBreakPreview" zoomScale="60" zoomScaleNormal="100" workbookViewId="0">
      <selection activeCell="D54" sqref="D54:D55"/>
    </sheetView>
  </sheetViews>
  <sheetFormatPr defaultRowHeight="12.75"/>
  <cols>
    <col min="1" max="1" width="8.7109375" customWidth="1"/>
    <col min="2" max="2" width="3" customWidth="1"/>
    <col min="3" max="8" width="11.28515625" customWidth="1"/>
    <col min="9" max="9" width="12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7" t="s">
        <v>4</v>
      </c>
      <c r="B2" s="8"/>
      <c r="C2" s="136" t="str">
        <f>Summary!H5</f>
        <v>?</v>
      </c>
      <c r="D2" s="136"/>
      <c r="E2" s="105"/>
      <c r="F2" s="9"/>
      <c r="G2" s="8" t="s">
        <v>5</v>
      </c>
      <c r="H2" s="137">
        <f>'52'!H2+7</f>
        <v>40559</v>
      </c>
      <c r="I2" s="106"/>
    </row>
    <row r="3" spans="1:9" ht="6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40553</v>
      </c>
      <c r="D5" s="55">
        <f>+H2-5</f>
        <v>40554</v>
      </c>
      <c r="E5" s="55">
        <f>+H2-4</f>
        <v>40555</v>
      </c>
      <c r="F5" s="56">
        <f>+H2-3</f>
        <v>40556</v>
      </c>
      <c r="G5" s="55">
        <f>+H2-2</f>
        <v>40557</v>
      </c>
      <c r="H5" s="55">
        <f>+H2-1</f>
        <v>40558</v>
      </c>
      <c r="I5" s="57">
        <f>+H2</f>
        <v>40559</v>
      </c>
    </row>
    <row r="6" spans="1:9" ht="6.6" customHeight="1">
      <c r="A6" s="22"/>
      <c r="B6" s="138"/>
      <c r="C6" s="140"/>
      <c r="D6" s="140"/>
      <c r="E6" s="140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41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46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46"/>
      <c r="E10" s="146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46"/>
      <c r="E12" s="146"/>
      <c r="F12" s="146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46"/>
      <c r="E14" s="146"/>
      <c r="F14" s="146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46"/>
      <c r="E16" s="146"/>
      <c r="F16" s="146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46"/>
      <c r="E18" s="146"/>
      <c r="F18" s="146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46"/>
      <c r="E20" s="146"/>
      <c r="F20" s="146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46"/>
      <c r="E22" s="146"/>
      <c r="F22" s="146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46"/>
      <c r="E24" s="146"/>
      <c r="F24" s="146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46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46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46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304"/>
      <c r="B71" s="305"/>
      <c r="C71" s="305"/>
      <c r="D71" s="305"/>
      <c r="E71" s="306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304"/>
      <c r="B72" s="305"/>
      <c r="C72" s="305"/>
      <c r="D72" s="305"/>
      <c r="E72" s="306"/>
      <c r="F72" s="156" t="s">
        <v>16</v>
      </c>
      <c r="G72" s="157"/>
      <c r="H72" s="158"/>
      <c r="I72" s="35">
        <f>+'52'!I73</f>
        <v>0</v>
      </c>
    </row>
    <row r="73" spans="1:9" ht="15">
      <c r="A73" s="304"/>
      <c r="B73" s="305"/>
      <c r="C73" s="305"/>
      <c r="D73" s="305"/>
      <c r="E73" s="306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304"/>
      <c r="B74" s="305"/>
      <c r="C74" s="305"/>
      <c r="D74" s="305"/>
      <c r="E74" s="306"/>
      <c r="F74" s="36"/>
      <c r="G74" s="36"/>
      <c r="H74" s="37"/>
      <c r="I74" s="38"/>
    </row>
    <row r="75" spans="1:9" ht="13.5" customHeight="1">
      <c r="A75" s="304"/>
      <c r="B75" s="305"/>
      <c r="C75" s="305"/>
      <c r="D75" s="305"/>
      <c r="E75" s="306"/>
      <c r="F75" s="39"/>
      <c r="G75" s="40"/>
      <c r="H75" s="40"/>
      <c r="I75" s="41"/>
    </row>
    <row r="76" spans="1:9" ht="13.5" customHeight="1">
      <c r="A76" s="304"/>
      <c r="B76" s="305"/>
      <c r="C76" s="305"/>
      <c r="D76" s="305"/>
      <c r="E76" s="306"/>
      <c r="F76" s="42" t="s">
        <v>18</v>
      </c>
      <c r="G76" s="43"/>
      <c r="H76" s="44"/>
      <c r="I76" s="45"/>
    </row>
    <row r="77" spans="1:9" ht="13.5" customHeight="1">
      <c r="A77" s="304"/>
      <c r="B77" s="305"/>
      <c r="C77" s="305"/>
      <c r="D77" s="305"/>
      <c r="E77" s="306"/>
      <c r="F77" s="42"/>
      <c r="G77" s="46"/>
      <c r="H77" s="152" t="s">
        <v>19</v>
      </c>
      <c r="I77" s="132"/>
    </row>
    <row r="78" spans="1:9" ht="13.5" customHeight="1">
      <c r="A78" s="304"/>
      <c r="B78" s="305"/>
      <c r="C78" s="305"/>
      <c r="D78" s="305"/>
      <c r="E78" s="306"/>
      <c r="F78" s="42" t="s">
        <v>18</v>
      </c>
      <c r="G78" s="43"/>
      <c r="H78" s="47"/>
      <c r="I78" s="48"/>
    </row>
    <row r="79" spans="1:9" ht="13.5" customHeight="1">
      <c r="A79" s="304"/>
      <c r="B79" s="305"/>
      <c r="C79" s="305"/>
      <c r="D79" s="305"/>
      <c r="E79" s="306"/>
      <c r="F79" s="42"/>
      <c r="G79" s="46"/>
      <c r="H79" s="176" t="s">
        <v>20</v>
      </c>
      <c r="I79" s="132"/>
    </row>
    <row r="80" spans="1:9" ht="13.5" customHeight="1">
      <c r="A80" s="304"/>
      <c r="B80" s="305"/>
      <c r="C80" s="305"/>
      <c r="D80" s="305"/>
      <c r="E80" s="306"/>
      <c r="F80" s="42"/>
      <c r="G80" s="43"/>
      <c r="H80" s="52"/>
      <c r="I80" s="53"/>
    </row>
    <row r="81" spans="1:9" ht="13.5" customHeight="1" thickBot="1">
      <c r="A81" s="307"/>
      <c r="B81" s="308"/>
      <c r="C81" s="308"/>
      <c r="D81" s="308"/>
      <c r="E81" s="309"/>
      <c r="F81" s="49"/>
      <c r="G81" s="50"/>
      <c r="H81" s="162"/>
      <c r="I81" s="128"/>
    </row>
  </sheetData>
  <mergeCells count="290">
    <mergeCell ref="F72:H72"/>
    <mergeCell ref="F73:H73"/>
    <mergeCell ref="H77:I77"/>
    <mergeCell ref="H79:I79"/>
    <mergeCell ref="H81:I81"/>
    <mergeCell ref="I66:I67"/>
    <mergeCell ref="A67:A68"/>
    <mergeCell ref="F70:H70"/>
    <mergeCell ref="F71:H7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I18:I19"/>
    <mergeCell ref="A17:A18"/>
    <mergeCell ref="B18:B19"/>
    <mergeCell ref="C18:C19"/>
    <mergeCell ref="D18:D19"/>
    <mergeCell ref="C16:C17"/>
    <mergeCell ref="D16:D17"/>
    <mergeCell ref="E16:E17"/>
    <mergeCell ref="F16:F17"/>
    <mergeCell ref="G16:G17"/>
    <mergeCell ref="A15:A16"/>
    <mergeCell ref="B16:B17"/>
    <mergeCell ref="A19:A20"/>
    <mergeCell ref="H16:H17"/>
    <mergeCell ref="I16:I17"/>
    <mergeCell ref="E14:E15"/>
    <mergeCell ref="F14:F15"/>
    <mergeCell ref="G14:G15"/>
    <mergeCell ref="A1:I1"/>
    <mergeCell ref="C2:E2"/>
    <mergeCell ref="H2:I2"/>
    <mergeCell ref="B6:B7"/>
    <mergeCell ref="C6:C7"/>
    <mergeCell ref="D6:D7"/>
    <mergeCell ref="I6:I7"/>
    <mergeCell ref="A7:A8"/>
    <mergeCell ref="B8:B9"/>
    <mergeCell ref="C8:C9"/>
    <mergeCell ref="E6:E7"/>
    <mergeCell ref="F6:F7"/>
    <mergeCell ref="G6:G7"/>
    <mergeCell ref="H6:H7"/>
    <mergeCell ref="F8:F9"/>
    <mergeCell ref="G8:G9"/>
    <mergeCell ref="H8:H9"/>
    <mergeCell ref="A9:A10"/>
    <mergeCell ref="B10:B11"/>
    <mergeCell ref="D8:D9"/>
    <mergeCell ref="E8:E9"/>
    <mergeCell ref="I8:I9"/>
    <mergeCell ref="H12:H13"/>
    <mergeCell ref="I12:I13"/>
    <mergeCell ref="C10:C11"/>
    <mergeCell ref="E10:E11"/>
    <mergeCell ref="F10:F11"/>
    <mergeCell ref="I10:I11"/>
    <mergeCell ref="A11:A12"/>
    <mergeCell ref="B12:B13"/>
    <mergeCell ref="C12:C13"/>
    <mergeCell ref="D12:D13"/>
    <mergeCell ref="E12:E13"/>
    <mergeCell ref="G10:G11"/>
    <mergeCell ref="H10:H11"/>
    <mergeCell ref="A13:A14"/>
    <mergeCell ref="B14:B15"/>
    <mergeCell ref="C14:C15"/>
    <mergeCell ref="F12:F13"/>
    <mergeCell ref="H14:H15"/>
    <mergeCell ref="D14:D15"/>
    <mergeCell ref="I14:I15"/>
    <mergeCell ref="G12:G13"/>
    <mergeCell ref="D10:D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J69" sqref="J69"/>
    </sheetView>
  </sheetViews>
  <sheetFormatPr defaultRowHeight="12.75"/>
  <cols>
    <col min="1" max="1" width="5.42578125" style="65" customWidth="1"/>
    <col min="2" max="2" width="2.7109375" style="65" customWidth="1"/>
    <col min="3" max="3" width="11.5703125" style="65" bestFit="1" customWidth="1"/>
    <col min="4" max="4" width="12" style="65" customWidth="1"/>
    <col min="5" max="9" width="12" style="65" bestFit="1" customWidth="1"/>
    <col min="10" max="16384" width="9.140625" style="65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7.25" thickBot="1">
      <c r="A2" s="191" t="s">
        <v>24</v>
      </c>
      <c r="B2" s="192"/>
      <c r="C2" s="187" t="str">
        <f>Summary!H5</f>
        <v>?</v>
      </c>
      <c r="D2" s="187"/>
      <c r="E2" s="188"/>
      <c r="F2" s="193" t="s">
        <v>5</v>
      </c>
      <c r="G2" s="194"/>
      <c r="H2" s="189">
        <f>'4'!H2+7</f>
        <v>40223</v>
      </c>
      <c r="I2" s="190"/>
    </row>
    <row r="3" spans="1:9" ht="8.25" customHeight="1" thickBot="1">
      <c r="A3" s="66"/>
      <c r="B3" s="67"/>
      <c r="C3" s="68"/>
      <c r="D3" s="68"/>
      <c r="E3" s="68"/>
      <c r="F3" s="68"/>
      <c r="G3" s="68"/>
      <c r="H3" s="69"/>
      <c r="I3" s="70"/>
    </row>
    <row r="4" spans="1:9" ht="16.5">
      <c r="A4" s="71"/>
      <c r="B4" s="72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73"/>
      <c r="B5" s="72"/>
      <c r="C5" s="54">
        <f>+H2-6</f>
        <v>40217</v>
      </c>
      <c r="D5" s="55">
        <f>+H2-5</f>
        <v>40218</v>
      </c>
      <c r="E5" s="55">
        <f>+H2-4</f>
        <v>40219</v>
      </c>
      <c r="F5" s="56">
        <f>+H2-3</f>
        <v>40220</v>
      </c>
      <c r="G5" s="55">
        <f>+H2-2</f>
        <v>40221</v>
      </c>
      <c r="H5" s="55">
        <f>+H2-1</f>
        <v>40222</v>
      </c>
      <c r="I5" s="57">
        <f>+H2</f>
        <v>40223</v>
      </c>
    </row>
    <row r="6" spans="1:9" ht="6.6" customHeight="1">
      <c r="A6" s="74"/>
      <c r="B6" s="195"/>
      <c r="C6" s="197"/>
      <c r="D6" s="197"/>
      <c r="E6" s="109"/>
      <c r="F6" s="197"/>
      <c r="G6" s="197"/>
      <c r="H6" s="197"/>
      <c r="I6" s="199"/>
    </row>
    <row r="7" spans="1:9" ht="6.6" customHeight="1">
      <c r="A7" s="201">
        <v>0.33333333333333331</v>
      </c>
      <c r="B7" s="196"/>
      <c r="C7" s="198"/>
      <c r="D7" s="198"/>
      <c r="E7" s="110"/>
      <c r="F7" s="198"/>
      <c r="G7" s="198"/>
      <c r="H7" s="198"/>
      <c r="I7" s="200"/>
    </row>
    <row r="8" spans="1:9" ht="6.6" customHeight="1">
      <c r="A8" s="201"/>
      <c r="B8" s="202"/>
      <c r="C8" s="204"/>
      <c r="D8" s="204"/>
      <c r="E8" s="204"/>
      <c r="F8" s="204"/>
      <c r="G8" s="204"/>
      <c r="H8" s="204"/>
      <c r="I8" s="206"/>
    </row>
    <row r="9" spans="1:9" ht="6.6" customHeight="1">
      <c r="A9" s="201">
        <v>0.35416666666666669</v>
      </c>
      <c r="B9" s="203"/>
      <c r="C9" s="205"/>
      <c r="D9" s="205"/>
      <c r="E9" s="205"/>
      <c r="F9" s="205"/>
      <c r="G9" s="205"/>
      <c r="H9" s="205"/>
      <c r="I9" s="207"/>
    </row>
    <row r="10" spans="1:9" ht="6.6" customHeight="1">
      <c r="A10" s="201"/>
      <c r="B10" s="202"/>
      <c r="C10" s="204"/>
      <c r="D10" s="204"/>
      <c r="E10" s="204"/>
      <c r="F10" s="204"/>
      <c r="G10" s="204"/>
      <c r="H10" s="204"/>
      <c r="I10" s="206"/>
    </row>
    <row r="11" spans="1:9" ht="6.6" customHeight="1">
      <c r="A11" s="201">
        <v>0.375</v>
      </c>
      <c r="B11" s="203"/>
      <c r="C11" s="205"/>
      <c r="D11" s="205"/>
      <c r="E11" s="205"/>
      <c r="F11" s="205"/>
      <c r="G11" s="205"/>
      <c r="H11" s="205"/>
      <c r="I11" s="207"/>
    </row>
    <row r="12" spans="1:9" ht="6.6" customHeight="1">
      <c r="A12" s="201"/>
      <c r="B12" s="202"/>
      <c r="C12" s="204"/>
      <c r="D12" s="204"/>
      <c r="E12" s="204"/>
      <c r="F12" s="204"/>
      <c r="G12" s="204"/>
      <c r="H12" s="204"/>
      <c r="I12" s="206"/>
    </row>
    <row r="13" spans="1:9" ht="6.6" customHeight="1">
      <c r="A13" s="201">
        <v>0.39583333333333331</v>
      </c>
      <c r="B13" s="203"/>
      <c r="C13" s="205"/>
      <c r="D13" s="205"/>
      <c r="E13" s="205"/>
      <c r="F13" s="205"/>
      <c r="G13" s="205"/>
      <c r="H13" s="205"/>
      <c r="I13" s="207"/>
    </row>
    <row r="14" spans="1:9" ht="6.6" customHeight="1">
      <c r="A14" s="201"/>
      <c r="B14" s="202"/>
      <c r="C14" s="204"/>
      <c r="D14" s="204"/>
      <c r="E14" s="204"/>
      <c r="F14" s="204"/>
      <c r="G14" s="204"/>
      <c r="H14" s="204"/>
      <c r="I14" s="206"/>
    </row>
    <row r="15" spans="1:9" ht="6.6" customHeight="1">
      <c r="A15" s="201">
        <v>0.41666666666666669</v>
      </c>
      <c r="B15" s="203"/>
      <c r="C15" s="205"/>
      <c r="D15" s="205"/>
      <c r="E15" s="205"/>
      <c r="F15" s="205"/>
      <c r="G15" s="205"/>
      <c r="H15" s="205"/>
      <c r="I15" s="207"/>
    </row>
    <row r="16" spans="1:9" ht="6.6" customHeight="1">
      <c r="A16" s="201"/>
      <c r="B16" s="202"/>
      <c r="C16" s="204"/>
      <c r="D16" s="204"/>
      <c r="E16" s="204"/>
      <c r="F16" s="204"/>
      <c r="G16" s="204"/>
      <c r="H16" s="204"/>
      <c r="I16" s="206"/>
    </row>
    <row r="17" spans="1:9" ht="6.6" customHeight="1">
      <c r="A17" s="201">
        <v>0.4375</v>
      </c>
      <c r="B17" s="203"/>
      <c r="C17" s="205"/>
      <c r="D17" s="205"/>
      <c r="E17" s="205"/>
      <c r="F17" s="205"/>
      <c r="G17" s="205"/>
      <c r="H17" s="205"/>
      <c r="I17" s="207"/>
    </row>
    <row r="18" spans="1:9" ht="6.6" customHeight="1">
      <c r="A18" s="201"/>
      <c r="B18" s="202"/>
      <c r="C18" s="204"/>
      <c r="D18" s="204"/>
      <c r="E18" s="204"/>
      <c r="F18" s="204"/>
      <c r="G18" s="204"/>
      <c r="H18" s="204"/>
      <c r="I18" s="206"/>
    </row>
    <row r="19" spans="1:9" ht="6.6" customHeight="1">
      <c r="A19" s="201">
        <v>0.45833333333333331</v>
      </c>
      <c r="B19" s="203"/>
      <c r="C19" s="205"/>
      <c r="D19" s="205"/>
      <c r="E19" s="205"/>
      <c r="F19" s="205"/>
      <c r="G19" s="205"/>
      <c r="H19" s="205"/>
      <c r="I19" s="207"/>
    </row>
    <row r="20" spans="1:9" ht="6.6" customHeight="1">
      <c r="A20" s="201"/>
      <c r="B20" s="202"/>
      <c r="C20" s="204"/>
      <c r="D20" s="204"/>
      <c r="E20" s="204"/>
      <c r="F20" s="204"/>
      <c r="G20" s="204"/>
      <c r="H20" s="204"/>
      <c r="I20" s="206"/>
    </row>
    <row r="21" spans="1:9" ht="6.6" customHeight="1">
      <c r="A21" s="201">
        <v>0.47916666666666669</v>
      </c>
      <c r="B21" s="203"/>
      <c r="C21" s="205"/>
      <c r="D21" s="205"/>
      <c r="E21" s="205"/>
      <c r="F21" s="205"/>
      <c r="G21" s="205"/>
      <c r="H21" s="205"/>
      <c r="I21" s="207"/>
    </row>
    <row r="22" spans="1:9" ht="6.6" customHeight="1">
      <c r="A22" s="201"/>
      <c r="B22" s="202"/>
      <c r="C22" s="204"/>
      <c r="D22" s="204"/>
      <c r="E22" s="204"/>
      <c r="F22" s="204"/>
      <c r="G22" s="204"/>
      <c r="H22" s="204"/>
      <c r="I22" s="206"/>
    </row>
    <row r="23" spans="1:9" ht="6.6" customHeight="1">
      <c r="A23" s="201">
        <v>0.5</v>
      </c>
      <c r="B23" s="203"/>
      <c r="C23" s="205"/>
      <c r="D23" s="205"/>
      <c r="E23" s="205"/>
      <c r="F23" s="205"/>
      <c r="G23" s="205"/>
      <c r="H23" s="205"/>
      <c r="I23" s="207"/>
    </row>
    <row r="24" spans="1:9" ht="6.6" customHeight="1">
      <c r="A24" s="201"/>
      <c r="B24" s="202"/>
      <c r="C24" s="204"/>
      <c r="D24" s="204"/>
      <c r="E24" s="204"/>
      <c r="F24" s="204"/>
      <c r="G24" s="204"/>
      <c r="H24" s="204"/>
      <c r="I24" s="206"/>
    </row>
    <row r="25" spans="1:9" ht="6.6" customHeight="1">
      <c r="A25" s="201">
        <v>0.52083333333333337</v>
      </c>
      <c r="B25" s="203"/>
      <c r="C25" s="205"/>
      <c r="D25" s="205"/>
      <c r="E25" s="205"/>
      <c r="F25" s="205"/>
      <c r="G25" s="205"/>
      <c r="H25" s="205"/>
      <c r="I25" s="207"/>
    </row>
    <row r="26" spans="1:9" ht="6.6" customHeight="1">
      <c r="A26" s="201"/>
      <c r="B26" s="202"/>
      <c r="C26" s="204"/>
      <c r="D26" s="204"/>
      <c r="E26" s="204"/>
      <c r="F26" s="204"/>
      <c r="G26" s="204"/>
      <c r="H26" s="204"/>
      <c r="I26" s="206"/>
    </row>
    <row r="27" spans="1:9" ht="6.6" customHeight="1">
      <c r="A27" s="201">
        <v>0.54166666666666663</v>
      </c>
      <c r="B27" s="203"/>
      <c r="C27" s="205"/>
      <c r="D27" s="205"/>
      <c r="E27" s="205"/>
      <c r="F27" s="205"/>
      <c r="G27" s="205"/>
      <c r="H27" s="205"/>
      <c r="I27" s="207"/>
    </row>
    <row r="28" spans="1:9" ht="6.6" customHeight="1">
      <c r="A28" s="201"/>
      <c r="B28" s="202"/>
      <c r="C28" s="204"/>
      <c r="D28" s="204"/>
      <c r="E28" s="204"/>
      <c r="F28" s="204"/>
      <c r="G28" s="204"/>
      <c r="H28" s="204"/>
      <c r="I28" s="206"/>
    </row>
    <row r="29" spans="1:9" ht="6.6" customHeight="1">
      <c r="A29" s="201">
        <v>0.5625</v>
      </c>
      <c r="B29" s="203"/>
      <c r="C29" s="205"/>
      <c r="D29" s="205"/>
      <c r="E29" s="205"/>
      <c r="F29" s="205"/>
      <c r="G29" s="205"/>
      <c r="H29" s="205"/>
      <c r="I29" s="207"/>
    </row>
    <row r="30" spans="1:9" ht="6.6" customHeight="1">
      <c r="A30" s="201"/>
      <c r="B30" s="202"/>
      <c r="C30" s="204"/>
      <c r="D30" s="204"/>
      <c r="E30" s="204"/>
      <c r="F30" s="204"/>
      <c r="G30" s="204"/>
      <c r="H30" s="204"/>
      <c r="I30" s="206"/>
    </row>
    <row r="31" spans="1:9" ht="6.6" customHeight="1">
      <c r="A31" s="201">
        <v>0.58333333333333337</v>
      </c>
      <c r="B31" s="203"/>
      <c r="C31" s="205"/>
      <c r="D31" s="205"/>
      <c r="E31" s="205"/>
      <c r="F31" s="205"/>
      <c r="G31" s="205"/>
      <c r="H31" s="205"/>
      <c r="I31" s="207"/>
    </row>
    <row r="32" spans="1:9" ht="6.6" customHeight="1">
      <c r="A32" s="201"/>
      <c r="B32" s="202"/>
      <c r="C32" s="204"/>
      <c r="D32" s="204"/>
      <c r="E32" s="204"/>
      <c r="F32" s="204"/>
      <c r="G32" s="204"/>
      <c r="H32" s="204"/>
      <c r="I32" s="206"/>
    </row>
    <row r="33" spans="1:9" ht="6.6" customHeight="1">
      <c r="A33" s="201">
        <v>0.60416666666666663</v>
      </c>
      <c r="B33" s="203"/>
      <c r="C33" s="205"/>
      <c r="D33" s="205"/>
      <c r="E33" s="205"/>
      <c r="F33" s="205"/>
      <c r="G33" s="205"/>
      <c r="H33" s="205"/>
      <c r="I33" s="207"/>
    </row>
    <row r="34" spans="1:9" ht="6.6" customHeight="1">
      <c r="A34" s="201"/>
      <c r="B34" s="202"/>
      <c r="C34" s="204"/>
      <c r="D34" s="204"/>
      <c r="E34" s="204"/>
      <c r="F34" s="204"/>
      <c r="G34" s="204"/>
      <c r="H34" s="204"/>
      <c r="I34" s="206"/>
    </row>
    <row r="35" spans="1:9" ht="6.6" customHeight="1">
      <c r="A35" s="201">
        <v>0.625</v>
      </c>
      <c r="B35" s="203"/>
      <c r="C35" s="205"/>
      <c r="D35" s="205"/>
      <c r="E35" s="205"/>
      <c r="F35" s="205"/>
      <c r="G35" s="205"/>
      <c r="H35" s="205"/>
      <c r="I35" s="207"/>
    </row>
    <row r="36" spans="1:9" ht="6.6" customHeight="1">
      <c r="A36" s="201"/>
      <c r="B36" s="202"/>
      <c r="C36" s="204"/>
      <c r="D36" s="204"/>
      <c r="E36" s="204"/>
      <c r="F36" s="204"/>
      <c r="G36" s="204"/>
      <c r="H36" s="204"/>
      <c r="I36" s="206"/>
    </row>
    <row r="37" spans="1:9" ht="6.6" customHeight="1">
      <c r="A37" s="201">
        <v>0.64583333333333337</v>
      </c>
      <c r="B37" s="203"/>
      <c r="C37" s="205"/>
      <c r="D37" s="205"/>
      <c r="E37" s="205"/>
      <c r="F37" s="205"/>
      <c r="G37" s="205"/>
      <c r="H37" s="205"/>
      <c r="I37" s="207"/>
    </row>
    <row r="38" spans="1:9" ht="6.6" customHeight="1">
      <c r="A38" s="201"/>
      <c r="B38" s="202"/>
      <c r="C38" s="204"/>
      <c r="D38" s="204"/>
      <c r="E38" s="204"/>
      <c r="F38" s="204"/>
      <c r="G38" s="204"/>
      <c r="H38" s="204"/>
      <c r="I38" s="206"/>
    </row>
    <row r="39" spans="1:9" ht="6.6" customHeight="1">
      <c r="A39" s="201">
        <v>0.66666666666666663</v>
      </c>
      <c r="B39" s="203"/>
      <c r="C39" s="205"/>
      <c r="D39" s="205"/>
      <c r="E39" s="205"/>
      <c r="F39" s="205"/>
      <c r="G39" s="205"/>
      <c r="H39" s="205"/>
      <c r="I39" s="207"/>
    </row>
    <row r="40" spans="1:9" ht="6.6" customHeight="1">
      <c r="A40" s="201"/>
      <c r="B40" s="202"/>
      <c r="C40" s="204"/>
      <c r="D40" s="204"/>
      <c r="E40" s="204"/>
      <c r="F40" s="204"/>
      <c r="G40" s="204"/>
      <c r="H40" s="204"/>
      <c r="I40" s="206"/>
    </row>
    <row r="41" spans="1:9" ht="6.6" customHeight="1">
      <c r="A41" s="201">
        <v>0.6875</v>
      </c>
      <c r="B41" s="203"/>
      <c r="C41" s="205"/>
      <c r="D41" s="205"/>
      <c r="E41" s="205"/>
      <c r="F41" s="205"/>
      <c r="G41" s="205"/>
      <c r="H41" s="205"/>
      <c r="I41" s="207"/>
    </row>
    <row r="42" spans="1:9" ht="6.6" customHeight="1">
      <c r="A42" s="201"/>
      <c r="B42" s="202"/>
      <c r="C42" s="204"/>
      <c r="D42" s="204"/>
      <c r="E42" s="204"/>
      <c r="F42" s="204"/>
      <c r="G42" s="204"/>
      <c r="H42" s="204"/>
      <c r="I42" s="206"/>
    </row>
    <row r="43" spans="1:9" ht="6.6" customHeight="1">
      <c r="A43" s="201">
        <v>0.70833333333333337</v>
      </c>
      <c r="B43" s="203"/>
      <c r="C43" s="205"/>
      <c r="D43" s="205"/>
      <c r="E43" s="205"/>
      <c r="F43" s="205"/>
      <c r="G43" s="205"/>
      <c r="H43" s="205"/>
      <c r="I43" s="207"/>
    </row>
    <row r="44" spans="1:9" ht="6.6" customHeight="1">
      <c r="A44" s="201"/>
      <c r="B44" s="202"/>
      <c r="C44" s="204"/>
      <c r="D44" s="204"/>
      <c r="E44" s="204"/>
      <c r="F44" s="204"/>
      <c r="G44" s="204"/>
      <c r="H44" s="204"/>
      <c r="I44" s="206"/>
    </row>
    <row r="45" spans="1:9" ht="6.6" customHeight="1">
      <c r="A45" s="201">
        <v>0.72916666666666663</v>
      </c>
      <c r="B45" s="203"/>
      <c r="C45" s="205"/>
      <c r="D45" s="205"/>
      <c r="E45" s="205"/>
      <c r="F45" s="205"/>
      <c r="G45" s="205"/>
      <c r="H45" s="205"/>
      <c r="I45" s="207"/>
    </row>
    <row r="46" spans="1:9" ht="6.6" customHeight="1">
      <c r="A46" s="201"/>
      <c r="B46" s="202"/>
      <c r="C46" s="204"/>
      <c r="D46" s="204"/>
      <c r="E46" s="204"/>
      <c r="F46" s="204"/>
      <c r="G46" s="204"/>
      <c r="H46" s="204"/>
      <c r="I46" s="206"/>
    </row>
    <row r="47" spans="1:9" ht="6.6" customHeight="1">
      <c r="A47" s="201">
        <v>0.75</v>
      </c>
      <c r="B47" s="203"/>
      <c r="C47" s="205"/>
      <c r="D47" s="205"/>
      <c r="E47" s="205"/>
      <c r="F47" s="205"/>
      <c r="G47" s="205"/>
      <c r="H47" s="205"/>
      <c r="I47" s="207"/>
    </row>
    <row r="48" spans="1:9" ht="6.6" customHeight="1">
      <c r="A48" s="201"/>
      <c r="B48" s="202"/>
      <c r="C48" s="204"/>
      <c r="D48" s="204"/>
      <c r="E48" s="204"/>
      <c r="F48" s="204"/>
      <c r="G48" s="204"/>
      <c r="H48" s="204"/>
      <c r="I48" s="206"/>
    </row>
    <row r="49" spans="1:9" ht="6.6" customHeight="1">
      <c r="A49" s="201">
        <v>0.77083333333333337</v>
      </c>
      <c r="B49" s="203"/>
      <c r="C49" s="205"/>
      <c r="D49" s="205"/>
      <c r="E49" s="205"/>
      <c r="F49" s="205"/>
      <c r="G49" s="205"/>
      <c r="H49" s="205"/>
      <c r="I49" s="207"/>
    </row>
    <row r="50" spans="1:9" ht="6.6" customHeight="1">
      <c r="A50" s="201"/>
      <c r="B50" s="202"/>
      <c r="C50" s="204"/>
      <c r="D50" s="204"/>
      <c r="E50" s="204"/>
      <c r="F50" s="204"/>
      <c r="G50" s="204"/>
      <c r="H50" s="204"/>
      <c r="I50" s="206"/>
    </row>
    <row r="51" spans="1:9" ht="6.6" customHeight="1">
      <c r="A51" s="201">
        <v>0.79166666666666663</v>
      </c>
      <c r="B51" s="203"/>
      <c r="C51" s="205"/>
      <c r="D51" s="205"/>
      <c r="E51" s="205"/>
      <c r="F51" s="205"/>
      <c r="G51" s="205"/>
      <c r="H51" s="205"/>
      <c r="I51" s="207"/>
    </row>
    <row r="52" spans="1:9" ht="6.6" customHeight="1">
      <c r="A52" s="201"/>
      <c r="B52" s="202"/>
      <c r="C52" s="204"/>
      <c r="D52" s="204"/>
      <c r="E52" s="204"/>
      <c r="F52" s="204"/>
      <c r="G52" s="204"/>
      <c r="H52" s="204"/>
      <c r="I52" s="206"/>
    </row>
    <row r="53" spans="1:9" ht="6.6" customHeight="1">
      <c r="A53" s="201">
        <v>0.8125</v>
      </c>
      <c r="B53" s="203"/>
      <c r="C53" s="205"/>
      <c r="D53" s="205"/>
      <c r="E53" s="205"/>
      <c r="F53" s="205"/>
      <c r="G53" s="205"/>
      <c r="H53" s="205"/>
      <c r="I53" s="207"/>
    </row>
    <row r="54" spans="1:9" ht="6.6" customHeight="1">
      <c r="A54" s="201"/>
      <c r="B54" s="202"/>
      <c r="C54" s="204"/>
      <c r="D54" s="204"/>
      <c r="E54" s="204"/>
      <c r="F54" s="204"/>
      <c r="G54" s="204"/>
      <c r="H54" s="204"/>
      <c r="I54" s="206"/>
    </row>
    <row r="55" spans="1:9" ht="6.6" customHeight="1">
      <c r="A55" s="201">
        <v>0.83333333333333337</v>
      </c>
      <c r="B55" s="203"/>
      <c r="C55" s="205"/>
      <c r="D55" s="205"/>
      <c r="E55" s="205"/>
      <c r="F55" s="205"/>
      <c r="G55" s="205"/>
      <c r="H55" s="205"/>
      <c r="I55" s="207"/>
    </row>
    <row r="56" spans="1:9" ht="6.6" customHeight="1">
      <c r="A56" s="201"/>
      <c r="B56" s="202"/>
      <c r="C56" s="204"/>
      <c r="D56" s="204"/>
      <c r="E56" s="204"/>
      <c r="F56" s="204"/>
      <c r="G56" s="204"/>
      <c r="H56" s="204"/>
      <c r="I56" s="206"/>
    </row>
    <row r="57" spans="1:9" ht="6.6" customHeight="1">
      <c r="A57" s="201">
        <v>0.85416666666666663</v>
      </c>
      <c r="B57" s="203"/>
      <c r="C57" s="205"/>
      <c r="D57" s="205"/>
      <c r="E57" s="205"/>
      <c r="F57" s="205"/>
      <c r="G57" s="205"/>
      <c r="H57" s="205"/>
      <c r="I57" s="207"/>
    </row>
    <row r="58" spans="1:9" ht="6.6" customHeight="1">
      <c r="A58" s="201"/>
      <c r="B58" s="202"/>
      <c r="C58" s="204"/>
      <c r="D58" s="204"/>
      <c r="E58" s="204"/>
      <c r="F58" s="204"/>
      <c r="G58" s="204"/>
      <c r="H58" s="204"/>
      <c r="I58" s="206"/>
    </row>
    <row r="59" spans="1:9" ht="6.6" customHeight="1">
      <c r="A59" s="201">
        <v>0.875</v>
      </c>
      <c r="B59" s="203"/>
      <c r="C59" s="205"/>
      <c r="D59" s="205"/>
      <c r="E59" s="205"/>
      <c r="F59" s="205"/>
      <c r="G59" s="205"/>
      <c r="H59" s="205"/>
      <c r="I59" s="207"/>
    </row>
    <row r="60" spans="1:9" ht="6.6" customHeight="1">
      <c r="A60" s="201"/>
      <c r="B60" s="202"/>
      <c r="C60" s="204"/>
      <c r="D60" s="204"/>
      <c r="E60" s="204"/>
      <c r="F60" s="204"/>
      <c r="G60" s="204"/>
      <c r="H60" s="204"/>
      <c r="I60" s="206"/>
    </row>
    <row r="61" spans="1:9" ht="6.6" customHeight="1">
      <c r="A61" s="201">
        <v>0.89583333333333337</v>
      </c>
      <c r="B61" s="203"/>
      <c r="C61" s="205"/>
      <c r="D61" s="205"/>
      <c r="E61" s="205"/>
      <c r="F61" s="205"/>
      <c r="G61" s="205"/>
      <c r="H61" s="205"/>
      <c r="I61" s="207"/>
    </row>
    <row r="62" spans="1:9" ht="6.6" customHeight="1">
      <c r="A62" s="201"/>
      <c r="B62" s="202"/>
      <c r="C62" s="204"/>
      <c r="D62" s="204"/>
      <c r="E62" s="204"/>
      <c r="F62" s="204"/>
      <c r="G62" s="204"/>
      <c r="H62" s="204"/>
      <c r="I62" s="206"/>
    </row>
    <row r="63" spans="1:9" ht="6.6" customHeight="1">
      <c r="A63" s="201">
        <v>0.91666666666666663</v>
      </c>
      <c r="B63" s="203"/>
      <c r="C63" s="205"/>
      <c r="D63" s="205"/>
      <c r="E63" s="205"/>
      <c r="F63" s="205"/>
      <c r="G63" s="205"/>
      <c r="H63" s="205"/>
      <c r="I63" s="207"/>
    </row>
    <row r="64" spans="1:9" ht="6.6" customHeight="1">
      <c r="A64" s="201"/>
      <c r="B64" s="202"/>
      <c r="C64" s="204"/>
      <c r="D64" s="204"/>
      <c r="E64" s="204"/>
      <c r="F64" s="204"/>
      <c r="G64" s="204"/>
      <c r="H64" s="204"/>
      <c r="I64" s="206"/>
    </row>
    <row r="65" spans="1:9" ht="6.6" customHeight="1">
      <c r="A65" s="201">
        <v>0.9375</v>
      </c>
      <c r="B65" s="203"/>
      <c r="C65" s="205"/>
      <c r="D65" s="205"/>
      <c r="E65" s="205"/>
      <c r="F65" s="205"/>
      <c r="G65" s="205"/>
      <c r="H65" s="205"/>
      <c r="I65" s="207"/>
    </row>
    <row r="66" spans="1:9" ht="6.6" customHeight="1">
      <c r="A66" s="201"/>
      <c r="B66" s="202"/>
      <c r="C66" s="204"/>
      <c r="D66" s="204"/>
      <c r="E66" s="204"/>
      <c r="F66" s="204"/>
      <c r="G66" s="204"/>
      <c r="H66" s="204"/>
      <c r="I66" s="206"/>
    </row>
    <row r="67" spans="1:9" ht="6.6" customHeight="1">
      <c r="A67" s="201">
        <v>0.95833333333333337</v>
      </c>
      <c r="B67" s="203"/>
      <c r="C67" s="205"/>
      <c r="D67" s="205"/>
      <c r="E67" s="205"/>
      <c r="F67" s="205"/>
      <c r="G67" s="205"/>
      <c r="H67" s="205"/>
      <c r="I67" s="207"/>
    </row>
    <row r="68" spans="1:9" ht="6.6" customHeight="1">
      <c r="A68" s="213"/>
      <c r="B68" s="75"/>
      <c r="C68" s="63"/>
      <c r="D68" s="63"/>
      <c r="E68" s="63"/>
      <c r="F68" s="63"/>
      <c r="G68" s="63"/>
      <c r="H68" s="63"/>
      <c r="I68" s="64"/>
    </row>
    <row r="69" spans="1:9" ht="17.25" thickBot="1">
      <c r="A69" s="225" t="s">
        <v>13</v>
      </c>
      <c r="B69" s="226"/>
      <c r="C69" s="76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76">
        <f t="shared" si="0"/>
        <v>0</v>
      </c>
      <c r="E69" s="76">
        <f t="shared" si="0"/>
        <v>0</v>
      </c>
      <c r="F69" s="76">
        <f t="shared" si="0"/>
        <v>0</v>
      </c>
      <c r="G69" s="76">
        <f t="shared" si="0"/>
        <v>0</v>
      </c>
      <c r="H69" s="76">
        <f t="shared" si="0"/>
        <v>0</v>
      </c>
      <c r="I69" s="77">
        <f t="shared" si="0"/>
        <v>0</v>
      </c>
    </row>
    <row r="70" spans="1:9" ht="15.75" customHeight="1">
      <c r="A70" s="30" t="s">
        <v>14</v>
      </c>
      <c r="B70" s="31"/>
      <c r="C70" s="78"/>
      <c r="D70" s="78"/>
      <c r="E70" s="79"/>
      <c r="F70" s="214" t="s">
        <v>15</v>
      </c>
      <c r="G70" s="215"/>
      <c r="H70" s="216"/>
      <c r="I70" s="80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208" t="s">
        <v>23</v>
      </c>
      <c r="G71" s="209"/>
      <c r="H71" s="210"/>
      <c r="I71" s="81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217" t="s">
        <v>16</v>
      </c>
      <c r="G72" s="218"/>
      <c r="H72" s="219"/>
      <c r="I72" s="82">
        <f>+'4'!I73</f>
        <v>0</v>
      </c>
    </row>
    <row r="73" spans="1:9" ht="16.5">
      <c r="A73" s="227"/>
      <c r="B73" s="228"/>
      <c r="C73" s="228"/>
      <c r="D73" s="228"/>
      <c r="E73" s="229"/>
      <c r="F73" s="220" t="s">
        <v>17</v>
      </c>
      <c r="G73" s="221"/>
      <c r="H73" s="222"/>
      <c r="I73" s="82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83"/>
      <c r="G74" s="83"/>
      <c r="H74" s="84"/>
      <c r="I74" s="85"/>
    </row>
    <row r="75" spans="1:9" ht="13.5" customHeight="1">
      <c r="A75" s="227"/>
      <c r="B75" s="228"/>
      <c r="C75" s="228"/>
      <c r="D75" s="228"/>
      <c r="E75" s="229"/>
      <c r="F75" s="86"/>
      <c r="G75" s="87"/>
      <c r="H75" s="87"/>
      <c r="I75" s="88"/>
    </row>
    <row r="76" spans="1:9" ht="13.5" customHeight="1">
      <c r="A76" s="227"/>
      <c r="B76" s="228"/>
      <c r="C76" s="228"/>
      <c r="D76" s="228"/>
      <c r="E76" s="229"/>
      <c r="F76" s="89" t="s">
        <v>18</v>
      </c>
      <c r="G76" s="90"/>
      <c r="H76" s="91"/>
      <c r="I76" s="92"/>
    </row>
    <row r="77" spans="1:9" ht="13.5" customHeight="1">
      <c r="A77" s="227"/>
      <c r="B77" s="228"/>
      <c r="C77" s="228"/>
      <c r="D77" s="228"/>
      <c r="E77" s="229"/>
      <c r="F77" s="89"/>
      <c r="G77" s="93"/>
      <c r="H77" s="211" t="s">
        <v>19</v>
      </c>
      <c r="I77" s="212"/>
    </row>
    <row r="78" spans="1:9" ht="13.5" customHeight="1">
      <c r="A78" s="227"/>
      <c r="B78" s="228"/>
      <c r="C78" s="228"/>
      <c r="D78" s="228"/>
      <c r="E78" s="229"/>
      <c r="F78" s="89" t="s">
        <v>18</v>
      </c>
      <c r="G78" s="90"/>
      <c r="H78" s="94"/>
      <c r="I78" s="95"/>
    </row>
    <row r="79" spans="1:9" ht="13.5" customHeight="1">
      <c r="A79" s="227"/>
      <c r="B79" s="228"/>
      <c r="C79" s="228"/>
      <c r="D79" s="228"/>
      <c r="E79" s="229"/>
      <c r="F79" s="89"/>
      <c r="G79" s="93"/>
      <c r="H79" s="211" t="s">
        <v>20</v>
      </c>
      <c r="I79" s="212"/>
    </row>
    <row r="80" spans="1:9" ht="13.5" customHeight="1">
      <c r="A80" s="227"/>
      <c r="B80" s="228"/>
      <c r="C80" s="228"/>
      <c r="D80" s="228"/>
      <c r="E80" s="229"/>
      <c r="F80" s="89"/>
      <c r="G80" s="90"/>
      <c r="H80" s="96"/>
      <c r="I80" s="97"/>
    </row>
    <row r="81" spans="1:9" ht="13.5" customHeight="1" thickBot="1">
      <c r="A81" s="230"/>
      <c r="B81" s="231"/>
      <c r="C81" s="231"/>
      <c r="D81" s="231"/>
      <c r="E81" s="232"/>
      <c r="F81" s="98"/>
      <c r="G81" s="99"/>
      <c r="H81" s="223"/>
      <c r="I81" s="224"/>
    </row>
  </sheetData>
  <mergeCells count="293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69:B69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6.28515625" customWidth="1"/>
    <col min="2" max="2" width="3" customWidth="1"/>
    <col min="3" max="3" width="12" bestFit="1" customWidth="1"/>
    <col min="4" max="7" width="11.28515625" customWidth="1"/>
    <col min="8" max="9" width="11.570312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'5'!H2+7</f>
        <v>40230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40224</v>
      </c>
      <c r="D5" s="55">
        <f>+H2-5</f>
        <v>40225</v>
      </c>
      <c r="E5" s="55">
        <f>+H2-4</f>
        <v>40226</v>
      </c>
      <c r="F5" s="56">
        <f>+H2-3</f>
        <v>40227</v>
      </c>
      <c r="G5" s="55">
        <f>+H2-2</f>
        <v>40228</v>
      </c>
      <c r="H5" s="55">
        <f>+H2-1</f>
        <v>40229</v>
      </c>
      <c r="I5" s="57">
        <f>+H2</f>
        <v>40230</v>
      </c>
    </row>
    <row r="6" spans="1:9" ht="6.6" customHeight="1">
      <c r="A6" s="22"/>
      <c r="B6" s="138"/>
      <c r="C6" s="165"/>
      <c r="D6" s="165"/>
      <c r="E6" s="165"/>
      <c r="F6" s="165"/>
      <c r="G6" s="140"/>
      <c r="H6" s="140"/>
      <c r="I6" s="142"/>
    </row>
    <row r="7" spans="1:9" ht="6.6" customHeight="1">
      <c r="A7" s="112">
        <v>0.33333333333333331</v>
      </c>
      <c r="B7" s="139"/>
      <c r="C7" s="166"/>
      <c r="D7" s="166"/>
      <c r="E7" s="166"/>
      <c r="F7" s="166"/>
      <c r="G7" s="141"/>
      <c r="H7" s="141"/>
      <c r="I7" s="143"/>
    </row>
    <row r="8" spans="1:9" ht="6.6" customHeight="1">
      <c r="A8" s="112"/>
      <c r="B8" s="144"/>
      <c r="C8" s="167"/>
      <c r="D8" s="167"/>
      <c r="E8" s="167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67"/>
      <c r="D10" s="167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46"/>
      <c r="E26" s="146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46"/>
      <c r="E28" s="146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46"/>
      <c r="E30" s="146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46"/>
      <c r="E32" s="146"/>
      <c r="F32" s="146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46"/>
      <c r="E34" s="146"/>
      <c r="F34" s="146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46"/>
      <c r="E36" s="146"/>
      <c r="F36" s="146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46"/>
      <c r="E38" s="146"/>
      <c r="F38" s="146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46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6" t="s">
        <v>13</v>
      </c>
      <c r="B69" s="27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>IF(E6=0,0,0.5)+IF(E8=0,0,0.5)+IF(E10=0,0,0.5)+IF(E12=0,0,0.5)+IF(E14=0,0,0.5)+IF(E16=0,0,0.5)+IF(E18=0,0,0.5)+IF(E20=0,0,0.5)+IF(E22=0,0,0.5)+IF(E24=0,0,0.5)+IF(E26=0,0,0.5)+IF(E28=0,0,0.5)+IF(E30=0,0,0.5)+IF(E32=0,0,0.5)+IF(E34=0,0,0.5)+IF(E36=0,0,0.5)+IF(E38=0,0,0.5)+IF(E40=0,0,0.5)+IF(E42=0,0,0.5)+IF(E44=0,0,0.5)+IF(E46=0,0,0.5)+IF(E48=0,0,0.5)+IF(E50=0,0,0.5)+IF(E52=0,0,0.5)+IF(E54=0,0,0.5)+IF(E56=0,0,0.5)+IF(E58=0,0,0.5)+IF(E60=0,0,0.5)+IF(E62=0,0,0.5)+IF(E64=0,0,0.5)+IF(E66=0,0,0.5)</f>
        <v>0</v>
      </c>
      <c r="F69" s="28">
        <f>IF(F6=0,0,0.5)+IF(F8=0,0,0.5)+IF(F10=0,0,0.5)+IF(F12=0,0,0.5)+IF(F14=0,0,0.5)+IF(F16=0,0,0.5)+IF(F18=0,0,0.5)+IF(F20=0,0,0.5)+IF(F22=0,0,0.5)+IF(F24=0,0,0.5)+IF(F26=0,0,0.5)+IF(F28=0,0,0.5)+IF(F30=0,0,0.5)+IF(F32=0,0,0.5)+IF(F34=0,0,0.5)+IF(F36=0,0,0.5)+IF(F38=0,0,0.5)+IF(F40=0,0,0.5)+IF(F42=0,0,0.5)+IF(F44=0,0,0.5)+IF(F46=0,0,0.5)+IF(F48=0,0,0.5)+IF(F50=0,0,0.5)+IF(F52=0,0,0.5)+IF(F54=0,0,0.5)+IF(F56=0,0,0.5)+IF(F58=0,0,0.5)+IF(F60=0,0,0.5)+IF(F62=0,0,0.5)+IF(F64=0,0,0.5)+IF(F66=0,0,0.5)</f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169"/>
      <c r="B71" s="233"/>
      <c r="C71" s="233"/>
      <c r="D71" s="233"/>
      <c r="E71" s="234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169"/>
      <c r="B72" s="233"/>
      <c r="C72" s="233"/>
      <c r="D72" s="233"/>
      <c r="E72" s="234"/>
      <c r="F72" s="156" t="s">
        <v>16</v>
      </c>
      <c r="G72" s="157"/>
      <c r="H72" s="158"/>
      <c r="I72" s="35">
        <f>+'5'!I73</f>
        <v>0</v>
      </c>
    </row>
    <row r="73" spans="1:9" ht="15">
      <c r="A73" s="169"/>
      <c r="B73" s="233"/>
      <c r="C73" s="233"/>
      <c r="D73" s="233"/>
      <c r="E73" s="234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169"/>
      <c r="B74" s="233"/>
      <c r="C74" s="233"/>
      <c r="D74" s="233"/>
      <c r="E74" s="234"/>
      <c r="F74" s="36"/>
      <c r="G74" s="36"/>
      <c r="H74" s="37"/>
      <c r="I74" s="38"/>
    </row>
    <row r="75" spans="1:9" ht="13.5" customHeight="1">
      <c r="A75" s="169"/>
      <c r="B75" s="233"/>
      <c r="C75" s="233"/>
      <c r="D75" s="233"/>
      <c r="E75" s="234"/>
      <c r="F75" s="39"/>
      <c r="G75" s="40"/>
      <c r="H75" s="40"/>
      <c r="I75" s="41"/>
    </row>
    <row r="76" spans="1:9" ht="13.5" customHeight="1">
      <c r="A76" s="169"/>
      <c r="B76" s="233"/>
      <c r="C76" s="233"/>
      <c r="D76" s="233"/>
      <c r="E76" s="234"/>
      <c r="F76" s="42" t="s">
        <v>18</v>
      </c>
      <c r="G76" s="43"/>
      <c r="H76" s="44"/>
      <c r="I76" s="45"/>
    </row>
    <row r="77" spans="1:9" ht="13.5" customHeight="1">
      <c r="A77" s="169"/>
      <c r="B77" s="233"/>
      <c r="C77" s="233"/>
      <c r="D77" s="233"/>
      <c r="E77" s="234"/>
      <c r="F77" s="42"/>
      <c r="G77" s="46"/>
      <c r="H77" s="152" t="s">
        <v>19</v>
      </c>
      <c r="I77" s="132"/>
    </row>
    <row r="78" spans="1:9" ht="13.5" customHeight="1">
      <c r="A78" s="169"/>
      <c r="B78" s="233"/>
      <c r="C78" s="233"/>
      <c r="D78" s="233"/>
      <c r="E78" s="234"/>
      <c r="F78" s="42" t="s">
        <v>18</v>
      </c>
      <c r="G78" s="43"/>
      <c r="H78" s="47"/>
      <c r="I78" s="48"/>
    </row>
    <row r="79" spans="1:9" ht="13.5" customHeight="1">
      <c r="A79" s="169"/>
      <c r="B79" s="233"/>
      <c r="C79" s="233"/>
      <c r="D79" s="233"/>
      <c r="E79" s="234"/>
      <c r="F79" s="42"/>
      <c r="G79" s="46"/>
      <c r="H79" s="176" t="s">
        <v>20</v>
      </c>
      <c r="I79" s="132"/>
    </row>
    <row r="80" spans="1:9" ht="13.5" customHeight="1">
      <c r="A80" s="169"/>
      <c r="B80" s="233"/>
      <c r="C80" s="233"/>
      <c r="D80" s="233"/>
      <c r="E80" s="234"/>
      <c r="F80" s="42"/>
      <c r="G80" s="43"/>
      <c r="H80" s="52"/>
      <c r="I80" s="53"/>
    </row>
    <row r="81" spans="1:9" ht="13.5" customHeight="1" thickBot="1">
      <c r="A81" s="235"/>
      <c r="B81" s="236"/>
      <c r="C81" s="236"/>
      <c r="D81" s="236"/>
      <c r="E81" s="237"/>
      <c r="F81" s="49"/>
      <c r="G81" s="50"/>
      <c r="H81" s="162"/>
      <c r="I81" s="128"/>
    </row>
  </sheetData>
  <mergeCells count="292">
    <mergeCell ref="F71:H71"/>
    <mergeCell ref="H79:I79"/>
    <mergeCell ref="I66:I67"/>
    <mergeCell ref="A67:A68"/>
    <mergeCell ref="F70:H70"/>
    <mergeCell ref="F72:H72"/>
    <mergeCell ref="F73:H73"/>
    <mergeCell ref="H77:I77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55118110236220474" right="0.55118110236220474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5.5703125" customWidth="1"/>
    <col min="2" max="2" width="3" customWidth="1"/>
    <col min="3" max="7" width="11.5703125" bestFit="1" customWidth="1"/>
    <col min="8" max="8" width="11.28515625" bestFit="1" customWidth="1"/>
    <col min="9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'6'!H2+7</f>
        <v>40237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40231</v>
      </c>
      <c r="D5" s="55">
        <f>+H2-5</f>
        <v>40232</v>
      </c>
      <c r="E5" s="55">
        <f>+H2-4</f>
        <v>40233</v>
      </c>
      <c r="F5" s="56">
        <f>+H2-3</f>
        <v>40234</v>
      </c>
      <c r="G5" s="55">
        <f>+H2-2</f>
        <v>40235</v>
      </c>
      <c r="H5" s="55">
        <f>+H2-1</f>
        <v>40236</v>
      </c>
      <c r="I5" s="57">
        <f>+H2</f>
        <v>40237</v>
      </c>
    </row>
    <row r="6" spans="1:9" ht="6.6" customHeight="1">
      <c r="A6" s="22"/>
      <c r="B6" s="138"/>
      <c r="C6" s="140"/>
      <c r="D6" s="165"/>
      <c r="E6" s="165"/>
      <c r="F6" s="165"/>
      <c r="G6" s="165"/>
      <c r="H6" s="140"/>
      <c r="I6" s="142"/>
    </row>
    <row r="7" spans="1:9" ht="6.6" customHeight="1">
      <c r="A7" s="112">
        <v>0.33333333333333331</v>
      </c>
      <c r="B7" s="139"/>
      <c r="C7" s="141"/>
      <c r="D7" s="166"/>
      <c r="E7" s="166"/>
      <c r="F7" s="166"/>
      <c r="G7" s="166"/>
      <c r="H7" s="141"/>
      <c r="I7" s="143"/>
    </row>
    <row r="8" spans="1:9" ht="6.6" customHeight="1">
      <c r="A8" s="112"/>
      <c r="B8" s="144"/>
      <c r="C8" s="146"/>
      <c r="D8" s="167"/>
      <c r="E8" s="167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46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46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46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46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46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46"/>
      <c r="D22" s="167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46"/>
      <c r="D24" s="167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46"/>
      <c r="D26" s="167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46"/>
      <c r="D28" s="167"/>
      <c r="E28" s="167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46"/>
      <c r="D30" s="167"/>
      <c r="E30" s="167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46"/>
      <c r="D32" s="167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46"/>
      <c r="D34" s="167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67"/>
      <c r="E38" s="167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67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46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46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46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46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46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46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46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46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+'6'!I73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3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71:E81"/>
    <mergeCell ref="A69:B69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75" right="0.75" top="1" bottom="1" header="0.5" footer="0.5"/>
  <pageSetup scale="98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81"/>
  <sheetViews>
    <sheetView view="pageBreakPreview" zoomScale="60" zoomScaleNormal="75" workbookViewId="0">
      <selection activeCell="I69" sqref="I69"/>
    </sheetView>
  </sheetViews>
  <sheetFormatPr defaultRowHeight="12.75"/>
  <cols>
    <col min="1" max="1" width="5.5703125" customWidth="1"/>
    <col min="2" max="2" width="3" customWidth="1"/>
    <col min="3" max="9" width="11.85546875" bestFit="1" customWidth="1"/>
  </cols>
  <sheetData>
    <row r="1" spans="1:9" ht="18.75" thickBot="1">
      <c r="A1" s="133" t="str">
        <f>Summary!H6</f>
        <v>?</v>
      </c>
      <c r="B1" s="134"/>
      <c r="C1" s="134"/>
      <c r="D1" s="134"/>
      <c r="E1" s="134"/>
      <c r="F1" s="134"/>
      <c r="G1" s="134"/>
      <c r="H1" s="134"/>
      <c r="I1" s="135"/>
    </row>
    <row r="2" spans="1:9" ht="15" thickBot="1">
      <c r="A2" s="163" t="s">
        <v>4</v>
      </c>
      <c r="B2" s="164"/>
      <c r="C2" s="136" t="str">
        <f>Summary!H5</f>
        <v>?</v>
      </c>
      <c r="D2" s="136"/>
      <c r="E2" s="105"/>
      <c r="F2" s="163" t="s">
        <v>5</v>
      </c>
      <c r="G2" s="177"/>
      <c r="H2" s="137">
        <f>'7'!H2+7</f>
        <v>40244</v>
      </c>
      <c r="I2" s="106"/>
    </row>
    <row r="3" spans="1:9" ht="8.25" customHeight="1" thickBot="1">
      <c r="A3" s="10"/>
      <c r="B3" s="11"/>
      <c r="C3" s="12"/>
      <c r="D3" s="12"/>
      <c r="E3" s="12"/>
      <c r="F3" s="12"/>
      <c r="G3" s="12"/>
      <c r="H3" s="13"/>
      <c r="I3" s="14"/>
    </row>
    <row r="4" spans="1:9" ht="16.5">
      <c r="A4" s="15"/>
      <c r="B4" s="16"/>
      <c r="C4" s="17" t="s">
        <v>6</v>
      </c>
      <c r="D4" s="18" t="s">
        <v>7</v>
      </c>
      <c r="E4" s="18" t="s">
        <v>8</v>
      </c>
      <c r="F4" s="19" t="s">
        <v>9</v>
      </c>
      <c r="G4" s="18" t="s">
        <v>10</v>
      </c>
      <c r="H4" s="18" t="s">
        <v>11</v>
      </c>
      <c r="I4" s="20" t="s">
        <v>12</v>
      </c>
    </row>
    <row r="5" spans="1:9" ht="17.25" thickBot="1">
      <c r="A5" s="21"/>
      <c r="B5" s="16"/>
      <c r="C5" s="54">
        <f>+H2-6</f>
        <v>40238</v>
      </c>
      <c r="D5" s="55">
        <f>+H2-5</f>
        <v>40239</v>
      </c>
      <c r="E5" s="55">
        <f>+H2-4</f>
        <v>40240</v>
      </c>
      <c r="F5" s="56">
        <f>+H2-3</f>
        <v>40241</v>
      </c>
      <c r="G5" s="55">
        <f>+H2-2</f>
        <v>40242</v>
      </c>
      <c r="H5" s="55">
        <f>+H2-1</f>
        <v>40243</v>
      </c>
      <c r="I5" s="57">
        <f>+H2</f>
        <v>40244</v>
      </c>
    </row>
    <row r="6" spans="1:9" ht="6.6" customHeight="1">
      <c r="A6" s="22"/>
      <c r="B6" s="138"/>
      <c r="C6" s="140"/>
      <c r="D6" s="140"/>
      <c r="E6" s="165"/>
      <c r="F6" s="140"/>
      <c r="G6" s="140"/>
      <c r="H6" s="140"/>
      <c r="I6" s="142"/>
    </row>
    <row r="7" spans="1:9" ht="6.6" customHeight="1">
      <c r="A7" s="112">
        <v>0.33333333333333331</v>
      </c>
      <c r="B7" s="139"/>
      <c r="C7" s="141"/>
      <c r="D7" s="141"/>
      <c r="E7" s="166"/>
      <c r="F7" s="141"/>
      <c r="G7" s="141"/>
      <c r="H7" s="141"/>
      <c r="I7" s="143"/>
    </row>
    <row r="8" spans="1:9" ht="6.6" customHeight="1">
      <c r="A8" s="112"/>
      <c r="B8" s="144"/>
      <c r="C8" s="146"/>
      <c r="D8" s="146"/>
      <c r="E8" s="167"/>
      <c r="F8" s="146"/>
      <c r="G8" s="146"/>
      <c r="H8" s="146"/>
      <c r="I8" s="148"/>
    </row>
    <row r="9" spans="1:9" ht="6.6" customHeight="1">
      <c r="A9" s="112">
        <v>0.35416666666666669</v>
      </c>
      <c r="B9" s="145"/>
      <c r="C9" s="147"/>
      <c r="D9" s="147"/>
      <c r="E9" s="147"/>
      <c r="F9" s="147"/>
      <c r="G9" s="147"/>
      <c r="H9" s="147"/>
      <c r="I9" s="149"/>
    </row>
    <row r="10" spans="1:9" ht="6.6" customHeight="1">
      <c r="A10" s="112"/>
      <c r="B10" s="144"/>
      <c r="C10" s="146"/>
      <c r="D10" s="167"/>
      <c r="E10" s="167"/>
      <c r="F10" s="146"/>
      <c r="G10" s="146"/>
      <c r="H10" s="146"/>
      <c r="I10" s="148"/>
    </row>
    <row r="11" spans="1:9" ht="6.6" customHeight="1">
      <c r="A11" s="112">
        <v>0.375</v>
      </c>
      <c r="B11" s="145"/>
      <c r="C11" s="147"/>
      <c r="D11" s="147"/>
      <c r="E11" s="147"/>
      <c r="F11" s="147"/>
      <c r="G11" s="147"/>
      <c r="H11" s="147"/>
      <c r="I11" s="149"/>
    </row>
    <row r="12" spans="1:9" ht="6.6" customHeight="1">
      <c r="A12" s="112"/>
      <c r="B12" s="144"/>
      <c r="C12" s="167"/>
      <c r="D12" s="167"/>
      <c r="E12" s="167"/>
      <c r="F12" s="167"/>
      <c r="G12" s="146"/>
      <c r="H12" s="146"/>
      <c r="I12" s="148"/>
    </row>
    <row r="13" spans="1:9" ht="6.6" customHeight="1">
      <c r="A13" s="112">
        <v>0.39583333333333331</v>
      </c>
      <c r="B13" s="145"/>
      <c r="C13" s="147"/>
      <c r="D13" s="147"/>
      <c r="E13" s="147"/>
      <c r="F13" s="147"/>
      <c r="G13" s="147"/>
      <c r="H13" s="147"/>
      <c r="I13" s="149"/>
    </row>
    <row r="14" spans="1:9" ht="6.6" customHeight="1">
      <c r="A14" s="112"/>
      <c r="B14" s="144"/>
      <c r="C14" s="167"/>
      <c r="D14" s="167"/>
      <c r="E14" s="167"/>
      <c r="F14" s="167"/>
      <c r="G14" s="146"/>
      <c r="H14" s="146"/>
      <c r="I14" s="148"/>
    </row>
    <row r="15" spans="1:9" ht="6.6" customHeight="1">
      <c r="A15" s="112">
        <v>0.41666666666666669</v>
      </c>
      <c r="B15" s="145"/>
      <c r="C15" s="147"/>
      <c r="D15" s="147"/>
      <c r="E15" s="147"/>
      <c r="F15" s="147"/>
      <c r="G15" s="147"/>
      <c r="H15" s="147"/>
      <c r="I15" s="149"/>
    </row>
    <row r="16" spans="1:9" ht="6.6" customHeight="1">
      <c r="A16" s="112"/>
      <c r="B16" s="144"/>
      <c r="C16" s="167"/>
      <c r="D16" s="167"/>
      <c r="E16" s="167"/>
      <c r="F16" s="167"/>
      <c r="G16" s="146"/>
      <c r="H16" s="146"/>
      <c r="I16" s="148"/>
    </row>
    <row r="17" spans="1:9" ht="6.6" customHeight="1">
      <c r="A17" s="112">
        <v>0.4375</v>
      </c>
      <c r="B17" s="145"/>
      <c r="C17" s="147"/>
      <c r="D17" s="147"/>
      <c r="E17" s="147"/>
      <c r="F17" s="147"/>
      <c r="G17" s="147"/>
      <c r="H17" s="147"/>
      <c r="I17" s="149"/>
    </row>
    <row r="18" spans="1:9" ht="6.6" customHeight="1">
      <c r="A18" s="112"/>
      <c r="B18" s="144"/>
      <c r="C18" s="167"/>
      <c r="D18" s="167"/>
      <c r="E18" s="167"/>
      <c r="F18" s="167"/>
      <c r="G18" s="146"/>
      <c r="H18" s="146"/>
      <c r="I18" s="148"/>
    </row>
    <row r="19" spans="1:9" ht="6.6" customHeight="1">
      <c r="A19" s="112">
        <v>0.45833333333333331</v>
      </c>
      <c r="B19" s="145"/>
      <c r="C19" s="147"/>
      <c r="D19" s="147"/>
      <c r="E19" s="147"/>
      <c r="F19" s="147"/>
      <c r="G19" s="147"/>
      <c r="H19" s="147"/>
      <c r="I19" s="149"/>
    </row>
    <row r="20" spans="1:9" ht="6.6" customHeight="1">
      <c r="A20" s="112"/>
      <c r="B20" s="144"/>
      <c r="C20" s="167"/>
      <c r="D20" s="167"/>
      <c r="E20" s="167"/>
      <c r="F20" s="167"/>
      <c r="G20" s="146"/>
      <c r="H20" s="146"/>
      <c r="I20" s="148"/>
    </row>
    <row r="21" spans="1:9" ht="6.6" customHeight="1">
      <c r="A21" s="112">
        <v>0.47916666666666669</v>
      </c>
      <c r="B21" s="145"/>
      <c r="C21" s="147"/>
      <c r="D21" s="147"/>
      <c r="E21" s="147"/>
      <c r="F21" s="147"/>
      <c r="G21" s="147"/>
      <c r="H21" s="147"/>
      <c r="I21" s="149"/>
    </row>
    <row r="22" spans="1:9" ht="6.6" customHeight="1">
      <c r="A22" s="112"/>
      <c r="B22" s="144"/>
      <c r="C22" s="167"/>
      <c r="D22" s="167"/>
      <c r="E22" s="167"/>
      <c r="F22" s="167"/>
      <c r="G22" s="146"/>
      <c r="H22" s="146"/>
      <c r="I22" s="148"/>
    </row>
    <row r="23" spans="1:9" ht="6.6" customHeight="1">
      <c r="A23" s="112">
        <v>0.5</v>
      </c>
      <c r="B23" s="145"/>
      <c r="C23" s="147"/>
      <c r="D23" s="147"/>
      <c r="E23" s="147"/>
      <c r="F23" s="147"/>
      <c r="G23" s="147"/>
      <c r="H23" s="147"/>
      <c r="I23" s="149"/>
    </row>
    <row r="24" spans="1:9" ht="6.6" customHeight="1">
      <c r="A24" s="112"/>
      <c r="B24" s="144"/>
      <c r="C24" s="167"/>
      <c r="D24" s="167"/>
      <c r="E24" s="167"/>
      <c r="F24" s="167"/>
      <c r="G24" s="146"/>
      <c r="H24" s="146"/>
      <c r="I24" s="148"/>
    </row>
    <row r="25" spans="1:9" ht="6.6" customHeight="1">
      <c r="A25" s="112">
        <v>0.52083333333333337</v>
      </c>
      <c r="B25" s="145"/>
      <c r="C25" s="147"/>
      <c r="D25" s="147"/>
      <c r="E25" s="147"/>
      <c r="F25" s="147"/>
      <c r="G25" s="147"/>
      <c r="H25" s="147"/>
      <c r="I25" s="149"/>
    </row>
    <row r="26" spans="1:9" ht="6.6" customHeight="1">
      <c r="A26" s="112"/>
      <c r="B26" s="144"/>
      <c r="C26" s="167"/>
      <c r="D26" s="167"/>
      <c r="E26" s="167"/>
      <c r="F26" s="167"/>
      <c r="G26" s="146"/>
      <c r="H26" s="146"/>
      <c r="I26" s="148"/>
    </row>
    <row r="27" spans="1:9" ht="6.6" customHeight="1">
      <c r="A27" s="112">
        <v>0.54166666666666663</v>
      </c>
      <c r="B27" s="145"/>
      <c r="C27" s="147"/>
      <c r="D27" s="147"/>
      <c r="E27" s="147"/>
      <c r="F27" s="147"/>
      <c r="G27" s="147"/>
      <c r="H27" s="147"/>
      <c r="I27" s="149"/>
    </row>
    <row r="28" spans="1:9" ht="6.6" customHeight="1">
      <c r="A28" s="112"/>
      <c r="B28" s="144"/>
      <c r="C28" s="167"/>
      <c r="D28" s="167"/>
      <c r="E28" s="167"/>
      <c r="F28" s="167"/>
      <c r="G28" s="146"/>
      <c r="H28" s="146"/>
      <c r="I28" s="148"/>
    </row>
    <row r="29" spans="1:9" ht="6.6" customHeight="1">
      <c r="A29" s="112">
        <v>0.5625</v>
      </c>
      <c r="B29" s="145"/>
      <c r="C29" s="147"/>
      <c r="D29" s="147"/>
      <c r="E29" s="147"/>
      <c r="F29" s="147"/>
      <c r="G29" s="147"/>
      <c r="H29" s="147"/>
      <c r="I29" s="149"/>
    </row>
    <row r="30" spans="1:9" ht="6.6" customHeight="1">
      <c r="A30" s="112"/>
      <c r="B30" s="144"/>
      <c r="C30" s="167"/>
      <c r="D30" s="167"/>
      <c r="E30" s="167"/>
      <c r="F30" s="167"/>
      <c r="G30" s="146"/>
      <c r="H30" s="146"/>
      <c r="I30" s="148"/>
    </row>
    <row r="31" spans="1:9" ht="6.6" customHeight="1">
      <c r="A31" s="112">
        <v>0.58333333333333337</v>
      </c>
      <c r="B31" s="145"/>
      <c r="C31" s="147"/>
      <c r="D31" s="147"/>
      <c r="E31" s="147"/>
      <c r="F31" s="147"/>
      <c r="G31" s="147"/>
      <c r="H31" s="147"/>
      <c r="I31" s="149"/>
    </row>
    <row r="32" spans="1:9" ht="6.6" customHeight="1">
      <c r="A32" s="112"/>
      <c r="B32" s="144"/>
      <c r="C32" s="167"/>
      <c r="D32" s="167"/>
      <c r="E32" s="167"/>
      <c r="F32" s="167"/>
      <c r="G32" s="146"/>
      <c r="H32" s="146"/>
      <c r="I32" s="148"/>
    </row>
    <row r="33" spans="1:9" ht="6.6" customHeight="1">
      <c r="A33" s="112">
        <v>0.60416666666666663</v>
      </c>
      <c r="B33" s="145"/>
      <c r="C33" s="147"/>
      <c r="D33" s="147"/>
      <c r="E33" s="147"/>
      <c r="F33" s="147"/>
      <c r="G33" s="147"/>
      <c r="H33" s="147"/>
      <c r="I33" s="149"/>
    </row>
    <row r="34" spans="1:9" ht="6.6" customHeight="1">
      <c r="A34" s="112"/>
      <c r="B34" s="144"/>
      <c r="C34" s="167"/>
      <c r="D34" s="167"/>
      <c r="E34" s="167"/>
      <c r="F34" s="167"/>
      <c r="G34" s="146"/>
      <c r="H34" s="146"/>
      <c r="I34" s="148"/>
    </row>
    <row r="35" spans="1:9" ht="6.6" customHeight="1">
      <c r="A35" s="112">
        <v>0.625</v>
      </c>
      <c r="B35" s="145"/>
      <c r="C35" s="147"/>
      <c r="D35" s="147"/>
      <c r="E35" s="147"/>
      <c r="F35" s="147"/>
      <c r="G35" s="147"/>
      <c r="H35" s="147"/>
      <c r="I35" s="149"/>
    </row>
    <row r="36" spans="1:9" ht="6.6" customHeight="1">
      <c r="A36" s="112"/>
      <c r="B36" s="144"/>
      <c r="C36" s="146"/>
      <c r="D36" s="167"/>
      <c r="E36" s="167"/>
      <c r="F36" s="167"/>
      <c r="G36" s="146"/>
      <c r="H36" s="146"/>
      <c r="I36" s="148"/>
    </row>
    <row r="37" spans="1:9" ht="6.6" customHeight="1">
      <c r="A37" s="112">
        <v>0.64583333333333337</v>
      </c>
      <c r="B37" s="145"/>
      <c r="C37" s="147"/>
      <c r="D37" s="147"/>
      <c r="E37" s="147"/>
      <c r="F37" s="147"/>
      <c r="G37" s="147"/>
      <c r="H37" s="147"/>
      <c r="I37" s="149"/>
    </row>
    <row r="38" spans="1:9" ht="6.6" customHeight="1">
      <c r="A38" s="112"/>
      <c r="B38" s="144"/>
      <c r="C38" s="146"/>
      <c r="D38" s="167"/>
      <c r="E38" s="167"/>
      <c r="F38" s="167"/>
      <c r="G38" s="146"/>
      <c r="H38" s="146"/>
      <c r="I38" s="148"/>
    </row>
    <row r="39" spans="1:9" ht="6.6" customHeight="1">
      <c r="A39" s="112">
        <v>0.66666666666666663</v>
      </c>
      <c r="B39" s="145"/>
      <c r="C39" s="147"/>
      <c r="D39" s="147"/>
      <c r="E39" s="147"/>
      <c r="F39" s="147"/>
      <c r="G39" s="147"/>
      <c r="H39" s="147"/>
      <c r="I39" s="149"/>
    </row>
    <row r="40" spans="1:9" ht="6.6" customHeight="1">
      <c r="A40" s="112"/>
      <c r="B40" s="144"/>
      <c r="C40" s="146"/>
      <c r="D40" s="167"/>
      <c r="E40" s="146"/>
      <c r="F40" s="146"/>
      <c r="G40" s="146"/>
      <c r="H40" s="146"/>
      <c r="I40" s="148"/>
    </row>
    <row r="41" spans="1:9" ht="6.6" customHeight="1">
      <c r="A41" s="112">
        <v>0.6875</v>
      </c>
      <c r="B41" s="145"/>
      <c r="C41" s="147"/>
      <c r="D41" s="147"/>
      <c r="E41" s="147"/>
      <c r="F41" s="147"/>
      <c r="G41" s="147"/>
      <c r="H41" s="147"/>
      <c r="I41" s="149"/>
    </row>
    <row r="42" spans="1:9" ht="6.6" customHeight="1">
      <c r="A42" s="112"/>
      <c r="B42" s="144"/>
      <c r="C42" s="146"/>
      <c r="D42" s="167"/>
      <c r="E42" s="146"/>
      <c r="F42" s="146"/>
      <c r="G42" s="146"/>
      <c r="H42" s="146"/>
      <c r="I42" s="148"/>
    </row>
    <row r="43" spans="1:9" ht="6.6" customHeight="1">
      <c r="A43" s="112">
        <v>0.70833333333333337</v>
      </c>
      <c r="B43" s="145"/>
      <c r="C43" s="147"/>
      <c r="D43" s="147"/>
      <c r="E43" s="147"/>
      <c r="F43" s="147"/>
      <c r="G43" s="147"/>
      <c r="H43" s="147"/>
      <c r="I43" s="149"/>
    </row>
    <row r="44" spans="1:9" ht="6.6" customHeight="1">
      <c r="A44" s="112"/>
      <c r="B44" s="144"/>
      <c r="C44" s="146"/>
      <c r="D44" s="167"/>
      <c r="E44" s="146"/>
      <c r="F44" s="146"/>
      <c r="G44" s="146"/>
      <c r="H44" s="146"/>
      <c r="I44" s="148"/>
    </row>
    <row r="45" spans="1:9" ht="6.6" customHeight="1">
      <c r="A45" s="112">
        <v>0.72916666666666663</v>
      </c>
      <c r="B45" s="145"/>
      <c r="C45" s="147"/>
      <c r="D45" s="147"/>
      <c r="E45" s="147"/>
      <c r="F45" s="147"/>
      <c r="G45" s="147"/>
      <c r="H45" s="147"/>
      <c r="I45" s="149"/>
    </row>
    <row r="46" spans="1:9" ht="6.6" customHeight="1">
      <c r="A46" s="112"/>
      <c r="B46" s="144"/>
      <c r="C46" s="146"/>
      <c r="D46" s="167"/>
      <c r="E46" s="146"/>
      <c r="F46" s="146"/>
      <c r="G46" s="146"/>
      <c r="H46" s="146"/>
      <c r="I46" s="148"/>
    </row>
    <row r="47" spans="1:9" ht="6.6" customHeight="1">
      <c r="A47" s="112">
        <v>0.75</v>
      </c>
      <c r="B47" s="145"/>
      <c r="C47" s="147"/>
      <c r="D47" s="147"/>
      <c r="E47" s="147"/>
      <c r="F47" s="147"/>
      <c r="G47" s="147"/>
      <c r="H47" s="147"/>
      <c r="I47" s="149"/>
    </row>
    <row r="48" spans="1:9" ht="6.6" customHeight="1">
      <c r="A48" s="112"/>
      <c r="B48" s="144"/>
      <c r="C48" s="146"/>
      <c r="D48" s="167"/>
      <c r="E48" s="146"/>
      <c r="F48" s="146"/>
      <c r="G48" s="146"/>
      <c r="H48" s="146"/>
      <c r="I48" s="148"/>
    </row>
    <row r="49" spans="1:9" ht="6.6" customHeight="1">
      <c r="A49" s="112">
        <v>0.77083333333333337</v>
      </c>
      <c r="B49" s="145"/>
      <c r="C49" s="147"/>
      <c r="D49" s="147"/>
      <c r="E49" s="147"/>
      <c r="F49" s="147"/>
      <c r="G49" s="147"/>
      <c r="H49" s="147"/>
      <c r="I49" s="149"/>
    </row>
    <row r="50" spans="1:9" ht="6.6" customHeight="1">
      <c r="A50" s="112"/>
      <c r="B50" s="144"/>
      <c r="C50" s="146"/>
      <c r="D50" s="167"/>
      <c r="E50" s="146"/>
      <c r="F50" s="146"/>
      <c r="G50" s="146"/>
      <c r="H50" s="146"/>
      <c r="I50" s="148"/>
    </row>
    <row r="51" spans="1:9" ht="6.6" customHeight="1">
      <c r="A51" s="112">
        <v>0.79166666666666663</v>
      </c>
      <c r="B51" s="145"/>
      <c r="C51" s="147"/>
      <c r="D51" s="147"/>
      <c r="E51" s="147"/>
      <c r="F51" s="147"/>
      <c r="G51" s="147"/>
      <c r="H51" s="147"/>
      <c r="I51" s="149"/>
    </row>
    <row r="52" spans="1:9" ht="6.6" customHeight="1">
      <c r="A52" s="112"/>
      <c r="B52" s="144"/>
      <c r="C52" s="146"/>
      <c r="D52" s="167"/>
      <c r="E52" s="146"/>
      <c r="F52" s="146"/>
      <c r="G52" s="146"/>
      <c r="H52" s="146"/>
      <c r="I52" s="148"/>
    </row>
    <row r="53" spans="1:9" ht="6.6" customHeight="1">
      <c r="A53" s="112">
        <v>0.8125</v>
      </c>
      <c r="B53" s="145"/>
      <c r="C53" s="147"/>
      <c r="D53" s="147"/>
      <c r="E53" s="147"/>
      <c r="F53" s="147"/>
      <c r="G53" s="147"/>
      <c r="H53" s="147"/>
      <c r="I53" s="149"/>
    </row>
    <row r="54" spans="1:9" ht="6.6" customHeight="1">
      <c r="A54" s="112"/>
      <c r="B54" s="144"/>
      <c r="C54" s="146"/>
      <c r="D54" s="167"/>
      <c r="E54" s="146"/>
      <c r="F54" s="146"/>
      <c r="G54" s="146"/>
      <c r="H54" s="146"/>
      <c r="I54" s="148"/>
    </row>
    <row r="55" spans="1:9" ht="6.6" customHeight="1">
      <c r="A55" s="112">
        <v>0.83333333333333337</v>
      </c>
      <c r="B55" s="145"/>
      <c r="C55" s="147"/>
      <c r="D55" s="147"/>
      <c r="E55" s="147"/>
      <c r="F55" s="147"/>
      <c r="G55" s="147"/>
      <c r="H55" s="147"/>
      <c r="I55" s="149"/>
    </row>
    <row r="56" spans="1:9" ht="6.6" customHeight="1">
      <c r="A56" s="112"/>
      <c r="B56" s="144"/>
      <c r="C56" s="146"/>
      <c r="D56" s="167"/>
      <c r="E56" s="146"/>
      <c r="F56" s="146"/>
      <c r="G56" s="146"/>
      <c r="H56" s="146"/>
      <c r="I56" s="148"/>
    </row>
    <row r="57" spans="1:9" ht="6.6" customHeight="1">
      <c r="A57" s="112">
        <v>0.85416666666666663</v>
      </c>
      <c r="B57" s="145"/>
      <c r="C57" s="147"/>
      <c r="D57" s="147"/>
      <c r="E57" s="147"/>
      <c r="F57" s="147"/>
      <c r="G57" s="147"/>
      <c r="H57" s="147"/>
      <c r="I57" s="149"/>
    </row>
    <row r="58" spans="1:9" ht="6.6" customHeight="1">
      <c r="A58" s="112"/>
      <c r="B58" s="144"/>
      <c r="C58" s="146"/>
      <c r="D58" s="146"/>
      <c r="E58" s="146"/>
      <c r="F58" s="146"/>
      <c r="G58" s="146"/>
      <c r="H58" s="146"/>
      <c r="I58" s="148"/>
    </row>
    <row r="59" spans="1:9" ht="6.6" customHeight="1">
      <c r="A59" s="112">
        <v>0.875</v>
      </c>
      <c r="B59" s="145"/>
      <c r="C59" s="147"/>
      <c r="D59" s="147"/>
      <c r="E59" s="147"/>
      <c r="F59" s="147"/>
      <c r="G59" s="147"/>
      <c r="H59" s="147"/>
      <c r="I59" s="149"/>
    </row>
    <row r="60" spans="1:9" ht="6.6" customHeight="1">
      <c r="A60" s="112"/>
      <c r="B60" s="144"/>
      <c r="C60" s="146"/>
      <c r="D60" s="146"/>
      <c r="E60" s="146"/>
      <c r="F60" s="146"/>
      <c r="G60" s="146"/>
      <c r="H60" s="146"/>
      <c r="I60" s="148"/>
    </row>
    <row r="61" spans="1:9" ht="6.6" customHeight="1">
      <c r="A61" s="112">
        <v>0.89583333333333337</v>
      </c>
      <c r="B61" s="145"/>
      <c r="C61" s="147"/>
      <c r="D61" s="147"/>
      <c r="E61" s="147"/>
      <c r="F61" s="147"/>
      <c r="G61" s="147"/>
      <c r="H61" s="147"/>
      <c r="I61" s="149"/>
    </row>
    <row r="62" spans="1:9" ht="6.6" customHeight="1">
      <c r="A62" s="112"/>
      <c r="B62" s="144"/>
      <c r="C62" s="146"/>
      <c r="D62" s="146"/>
      <c r="E62" s="146"/>
      <c r="F62" s="146"/>
      <c r="G62" s="146"/>
      <c r="H62" s="146"/>
      <c r="I62" s="148"/>
    </row>
    <row r="63" spans="1:9" ht="6.6" customHeight="1">
      <c r="A63" s="112">
        <v>0.91666666666666663</v>
      </c>
      <c r="B63" s="145"/>
      <c r="C63" s="147"/>
      <c r="D63" s="147"/>
      <c r="E63" s="147"/>
      <c r="F63" s="147"/>
      <c r="G63" s="147"/>
      <c r="H63" s="147"/>
      <c r="I63" s="149"/>
    </row>
    <row r="64" spans="1:9" ht="6.6" customHeight="1">
      <c r="A64" s="112"/>
      <c r="B64" s="144"/>
      <c r="C64" s="146"/>
      <c r="D64" s="146"/>
      <c r="E64" s="146"/>
      <c r="F64" s="146"/>
      <c r="G64" s="146"/>
      <c r="H64" s="146"/>
      <c r="I64" s="148"/>
    </row>
    <row r="65" spans="1:9" ht="6.6" customHeight="1">
      <c r="A65" s="112">
        <v>0.9375</v>
      </c>
      <c r="B65" s="145"/>
      <c r="C65" s="147"/>
      <c r="D65" s="147"/>
      <c r="E65" s="147"/>
      <c r="F65" s="147"/>
      <c r="G65" s="147"/>
      <c r="H65" s="147"/>
      <c r="I65" s="149"/>
    </row>
    <row r="66" spans="1:9" ht="6.6" customHeight="1">
      <c r="A66" s="112"/>
      <c r="B66" s="144"/>
      <c r="C66" s="146"/>
      <c r="D66" s="146"/>
      <c r="E66" s="146"/>
      <c r="F66" s="146"/>
      <c r="G66" s="146"/>
      <c r="H66" s="146"/>
      <c r="I66" s="148"/>
    </row>
    <row r="67" spans="1:9" ht="6.6" customHeight="1">
      <c r="A67" s="112">
        <v>0.95833333333333337</v>
      </c>
      <c r="B67" s="145"/>
      <c r="C67" s="147"/>
      <c r="D67" s="147"/>
      <c r="E67" s="147"/>
      <c r="F67" s="147"/>
      <c r="G67" s="147"/>
      <c r="H67" s="147"/>
      <c r="I67" s="149"/>
    </row>
    <row r="68" spans="1:9" ht="6.6" customHeight="1">
      <c r="A68" s="116"/>
      <c r="B68" s="23"/>
      <c r="C68" s="24"/>
      <c r="D68" s="24"/>
      <c r="E68" s="24"/>
      <c r="F68" s="24"/>
      <c r="G68" s="24"/>
      <c r="H68" s="24"/>
      <c r="I68" s="25"/>
    </row>
    <row r="69" spans="1:9" ht="15.75" thickBot="1">
      <c r="A69" s="238" t="s">
        <v>13</v>
      </c>
      <c r="B69" s="239"/>
      <c r="C69" s="28">
        <f t="shared" ref="C69:I69" si="0">IF(C6=0,0,0.5)+IF(C8=0,0,0.5)+IF(C10=0,0,0.5)+IF(C12=0,0,0.5)+IF(C14=0,0,0.5)+IF(C16=0,0,0.5)+IF(C18=0,0,0.5)+IF(C20=0,0,0.5)+IF(C22=0,0,0.5)+IF(C24=0,0,0.5)+IF(C26=0,0,0.5)+IF(C28=0,0,0.5)+IF(C30=0,0,0.5)+IF(C32=0,0,0.5)+IF(C34=0,0,0.5)+IF(C36=0,0,0.5)+IF(C38=0,0,0.5)+IF(C40=0,0,0.5)+IF(C42=0,0,0.5)+IF(C44=0,0,0.5)+IF(C46=0,0,0.5)+IF(C48=0,0,0.5)+IF(C50=0,0,0.5)+IF(C52=0,0,0.5)+IF(C54=0,0,0.5)+IF(C56=0,0,0.5)+IF(C58=0,0,0.5)+IF(C60=0,0,0.5)+IF(C62=0,0,0.5)+IF(C64=0,0,0.5)+IF(C66=0,0,0.5)</f>
        <v>0</v>
      </c>
      <c r="D69" s="28">
        <f t="shared" si="0"/>
        <v>0</v>
      </c>
      <c r="E69" s="28">
        <f t="shared" si="0"/>
        <v>0</v>
      </c>
      <c r="F69" s="28">
        <f t="shared" si="0"/>
        <v>0</v>
      </c>
      <c r="G69" s="28">
        <f t="shared" si="0"/>
        <v>0</v>
      </c>
      <c r="H69" s="28">
        <f t="shared" si="0"/>
        <v>0</v>
      </c>
      <c r="I69" s="29">
        <f t="shared" si="0"/>
        <v>0</v>
      </c>
    </row>
    <row r="70" spans="1:9" ht="15.75" customHeight="1">
      <c r="A70" s="30" t="s">
        <v>14</v>
      </c>
      <c r="B70" s="31"/>
      <c r="C70" s="32"/>
      <c r="D70" s="32"/>
      <c r="E70" s="33"/>
      <c r="F70" s="153" t="s">
        <v>15</v>
      </c>
      <c r="G70" s="154"/>
      <c r="H70" s="155"/>
      <c r="I70" s="34">
        <f>SUM(C68:I69)</f>
        <v>0</v>
      </c>
    </row>
    <row r="71" spans="1:9" ht="15.75" customHeight="1">
      <c r="A71" s="227"/>
      <c r="B71" s="228"/>
      <c r="C71" s="228"/>
      <c r="D71" s="228"/>
      <c r="E71" s="229"/>
      <c r="F71" s="129" t="s">
        <v>23</v>
      </c>
      <c r="G71" s="150"/>
      <c r="H71" s="151"/>
      <c r="I71" s="62">
        <f>Summary!G3</f>
        <v>0</v>
      </c>
    </row>
    <row r="72" spans="1:9" ht="15.75" customHeight="1">
      <c r="A72" s="227"/>
      <c r="B72" s="228"/>
      <c r="C72" s="228"/>
      <c r="D72" s="228"/>
      <c r="E72" s="229"/>
      <c r="F72" s="156" t="s">
        <v>16</v>
      </c>
      <c r="G72" s="157"/>
      <c r="H72" s="158"/>
      <c r="I72" s="35">
        <f>+'7'!I73</f>
        <v>0</v>
      </c>
    </row>
    <row r="73" spans="1:9" ht="15">
      <c r="A73" s="227"/>
      <c r="B73" s="228"/>
      <c r="C73" s="228"/>
      <c r="D73" s="228"/>
      <c r="E73" s="229"/>
      <c r="F73" s="159" t="s">
        <v>17</v>
      </c>
      <c r="G73" s="160"/>
      <c r="H73" s="161"/>
      <c r="I73" s="35">
        <f>+I70-I71+I72</f>
        <v>0</v>
      </c>
    </row>
    <row r="74" spans="1:9" ht="13.5" customHeight="1" thickBot="1">
      <c r="A74" s="227"/>
      <c r="B74" s="228"/>
      <c r="C74" s="228"/>
      <c r="D74" s="228"/>
      <c r="E74" s="229"/>
      <c r="F74" s="36"/>
      <c r="G74" s="36"/>
      <c r="H74" s="37"/>
      <c r="I74" s="38"/>
    </row>
    <row r="75" spans="1:9" ht="13.5" customHeight="1">
      <c r="A75" s="227"/>
      <c r="B75" s="228"/>
      <c r="C75" s="228"/>
      <c r="D75" s="228"/>
      <c r="E75" s="229"/>
      <c r="F75" s="39"/>
      <c r="G75" s="40"/>
      <c r="H75" s="40"/>
      <c r="I75" s="41"/>
    </row>
    <row r="76" spans="1:9" ht="13.5" customHeight="1">
      <c r="A76" s="227"/>
      <c r="B76" s="228"/>
      <c r="C76" s="228"/>
      <c r="D76" s="228"/>
      <c r="E76" s="229"/>
      <c r="F76" s="42" t="s">
        <v>18</v>
      </c>
      <c r="G76" s="43"/>
      <c r="H76" s="44"/>
      <c r="I76" s="45"/>
    </row>
    <row r="77" spans="1:9" ht="13.5" customHeight="1">
      <c r="A77" s="227"/>
      <c r="B77" s="228"/>
      <c r="C77" s="228"/>
      <c r="D77" s="228"/>
      <c r="E77" s="229"/>
      <c r="F77" s="42"/>
      <c r="G77" s="46"/>
      <c r="H77" s="152" t="s">
        <v>19</v>
      </c>
      <c r="I77" s="132"/>
    </row>
    <row r="78" spans="1:9" ht="13.5" customHeight="1">
      <c r="A78" s="227"/>
      <c r="B78" s="228"/>
      <c r="C78" s="228"/>
      <c r="D78" s="228"/>
      <c r="E78" s="229"/>
      <c r="F78" s="42" t="s">
        <v>18</v>
      </c>
      <c r="G78" s="43"/>
      <c r="H78" s="47"/>
      <c r="I78" s="48"/>
    </row>
    <row r="79" spans="1:9" ht="13.5" customHeight="1">
      <c r="A79" s="227"/>
      <c r="B79" s="228"/>
      <c r="C79" s="228"/>
      <c r="D79" s="228"/>
      <c r="E79" s="229"/>
      <c r="F79" s="42"/>
      <c r="G79" s="46"/>
      <c r="H79" s="176" t="s">
        <v>20</v>
      </c>
      <c r="I79" s="132"/>
    </row>
    <row r="80" spans="1:9" ht="13.5" customHeight="1">
      <c r="A80" s="227"/>
      <c r="B80" s="228"/>
      <c r="C80" s="228"/>
      <c r="D80" s="228"/>
      <c r="E80" s="229"/>
      <c r="F80" s="42"/>
      <c r="G80" s="43"/>
      <c r="H80" s="52"/>
      <c r="I80" s="53"/>
    </row>
    <row r="81" spans="1:9" ht="13.5" customHeight="1" thickBot="1">
      <c r="A81" s="230"/>
      <c r="B81" s="231"/>
      <c r="C81" s="231"/>
      <c r="D81" s="231"/>
      <c r="E81" s="232"/>
      <c r="F81" s="49"/>
      <c r="G81" s="50"/>
      <c r="H81" s="162"/>
      <c r="I81" s="128"/>
    </row>
  </sheetData>
  <mergeCells count="293">
    <mergeCell ref="F71:H71"/>
    <mergeCell ref="H77:I77"/>
    <mergeCell ref="I66:I67"/>
    <mergeCell ref="A67:A68"/>
    <mergeCell ref="F70:H70"/>
    <mergeCell ref="F72:H72"/>
    <mergeCell ref="F73:H73"/>
    <mergeCell ref="H79:I79"/>
    <mergeCell ref="H81:I81"/>
    <mergeCell ref="E66:E67"/>
    <mergeCell ref="F66:F67"/>
    <mergeCell ref="G66:G67"/>
    <mergeCell ref="H66:H67"/>
    <mergeCell ref="A65:A66"/>
    <mergeCell ref="B66:B67"/>
    <mergeCell ref="C66:C67"/>
    <mergeCell ref="D66:D67"/>
    <mergeCell ref="A69:B69"/>
    <mergeCell ref="A71:E81"/>
    <mergeCell ref="I62:I63"/>
    <mergeCell ref="A63:A64"/>
    <mergeCell ref="B64:B65"/>
    <mergeCell ref="C64:C65"/>
    <mergeCell ref="D64:D65"/>
    <mergeCell ref="E64:E65"/>
    <mergeCell ref="F64:F65"/>
    <mergeCell ref="G64:G65"/>
    <mergeCell ref="H64:H65"/>
    <mergeCell ref="I64:I65"/>
    <mergeCell ref="E62:E63"/>
    <mergeCell ref="F62:F63"/>
    <mergeCell ref="G62:G63"/>
    <mergeCell ref="H62:H63"/>
    <mergeCell ref="A61:A62"/>
    <mergeCell ref="B62:B63"/>
    <mergeCell ref="C62:C63"/>
    <mergeCell ref="D62:D63"/>
    <mergeCell ref="I58:I59"/>
    <mergeCell ref="A59:A60"/>
    <mergeCell ref="B60:B61"/>
    <mergeCell ref="C60:C61"/>
    <mergeCell ref="D60:D61"/>
    <mergeCell ref="E60:E61"/>
    <mergeCell ref="F60:F61"/>
    <mergeCell ref="G60:G61"/>
    <mergeCell ref="H60:H61"/>
    <mergeCell ref="I60:I61"/>
    <mergeCell ref="E58:E59"/>
    <mergeCell ref="F58:F59"/>
    <mergeCell ref="G58:G59"/>
    <mergeCell ref="H58:H59"/>
    <mergeCell ref="A57:A58"/>
    <mergeCell ref="B58:B59"/>
    <mergeCell ref="C58:C59"/>
    <mergeCell ref="D58:D59"/>
    <mergeCell ref="I54:I55"/>
    <mergeCell ref="A55:A56"/>
    <mergeCell ref="B56:B57"/>
    <mergeCell ref="C56:C57"/>
    <mergeCell ref="D56:D57"/>
    <mergeCell ref="E56:E57"/>
    <mergeCell ref="F56:F57"/>
    <mergeCell ref="G56:G57"/>
    <mergeCell ref="H56:H57"/>
    <mergeCell ref="I56:I57"/>
    <mergeCell ref="E54:E55"/>
    <mergeCell ref="F54:F55"/>
    <mergeCell ref="G54:G55"/>
    <mergeCell ref="H54:H55"/>
    <mergeCell ref="A53:A54"/>
    <mergeCell ref="B54:B55"/>
    <mergeCell ref="C54:C55"/>
    <mergeCell ref="D54:D55"/>
    <mergeCell ref="I50:I51"/>
    <mergeCell ref="A51:A52"/>
    <mergeCell ref="B52:B53"/>
    <mergeCell ref="C52:C53"/>
    <mergeCell ref="D52:D53"/>
    <mergeCell ref="E52:E53"/>
    <mergeCell ref="F52:F53"/>
    <mergeCell ref="G52:G53"/>
    <mergeCell ref="H52:H53"/>
    <mergeCell ref="I52:I53"/>
    <mergeCell ref="E50:E51"/>
    <mergeCell ref="F50:F51"/>
    <mergeCell ref="G50:G51"/>
    <mergeCell ref="H50:H51"/>
    <mergeCell ref="A49:A50"/>
    <mergeCell ref="B50:B51"/>
    <mergeCell ref="C50:C51"/>
    <mergeCell ref="D50:D51"/>
    <mergeCell ref="I46:I47"/>
    <mergeCell ref="A47:A48"/>
    <mergeCell ref="B48:B49"/>
    <mergeCell ref="C48:C49"/>
    <mergeCell ref="D48:D49"/>
    <mergeCell ref="E48:E49"/>
    <mergeCell ref="F48:F49"/>
    <mergeCell ref="G48:G49"/>
    <mergeCell ref="H48:H49"/>
    <mergeCell ref="I48:I49"/>
    <mergeCell ref="E46:E47"/>
    <mergeCell ref="F46:F47"/>
    <mergeCell ref="G46:G47"/>
    <mergeCell ref="H46:H47"/>
    <mergeCell ref="A45:A46"/>
    <mergeCell ref="B46:B47"/>
    <mergeCell ref="C46:C47"/>
    <mergeCell ref="D46:D47"/>
    <mergeCell ref="I42:I43"/>
    <mergeCell ref="A43:A44"/>
    <mergeCell ref="B44:B45"/>
    <mergeCell ref="C44:C45"/>
    <mergeCell ref="D44:D45"/>
    <mergeCell ref="E44:E45"/>
    <mergeCell ref="F44:F45"/>
    <mergeCell ref="G44:G45"/>
    <mergeCell ref="H44:H45"/>
    <mergeCell ref="I44:I45"/>
    <mergeCell ref="E42:E43"/>
    <mergeCell ref="F42:F43"/>
    <mergeCell ref="G42:G43"/>
    <mergeCell ref="H42:H43"/>
    <mergeCell ref="A41:A42"/>
    <mergeCell ref="B42:B43"/>
    <mergeCell ref="C42:C43"/>
    <mergeCell ref="D42:D43"/>
    <mergeCell ref="I38:I39"/>
    <mergeCell ref="A39:A40"/>
    <mergeCell ref="B40:B41"/>
    <mergeCell ref="C40:C41"/>
    <mergeCell ref="D40:D41"/>
    <mergeCell ref="E40:E41"/>
    <mergeCell ref="F40:F41"/>
    <mergeCell ref="G40:G41"/>
    <mergeCell ref="H40:H41"/>
    <mergeCell ref="I40:I41"/>
    <mergeCell ref="E38:E39"/>
    <mergeCell ref="F38:F39"/>
    <mergeCell ref="G38:G39"/>
    <mergeCell ref="H38:H39"/>
    <mergeCell ref="A37:A38"/>
    <mergeCell ref="B38:B39"/>
    <mergeCell ref="C38:C39"/>
    <mergeCell ref="D38:D39"/>
    <mergeCell ref="I34:I35"/>
    <mergeCell ref="A35:A36"/>
    <mergeCell ref="B36:B37"/>
    <mergeCell ref="C36:C37"/>
    <mergeCell ref="D36:D37"/>
    <mergeCell ref="E36:E37"/>
    <mergeCell ref="F36:F37"/>
    <mergeCell ref="G36:G37"/>
    <mergeCell ref="H36:H37"/>
    <mergeCell ref="I36:I37"/>
    <mergeCell ref="E34:E35"/>
    <mergeCell ref="F34:F35"/>
    <mergeCell ref="G34:G35"/>
    <mergeCell ref="H34:H35"/>
    <mergeCell ref="A33:A34"/>
    <mergeCell ref="B34:B35"/>
    <mergeCell ref="C34:C35"/>
    <mergeCell ref="D34:D35"/>
    <mergeCell ref="I30:I31"/>
    <mergeCell ref="A31:A32"/>
    <mergeCell ref="B32:B33"/>
    <mergeCell ref="C32:C33"/>
    <mergeCell ref="D32:D33"/>
    <mergeCell ref="E32:E33"/>
    <mergeCell ref="F32:F33"/>
    <mergeCell ref="G32:G33"/>
    <mergeCell ref="H32:H33"/>
    <mergeCell ref="I32:I33"/>
    <mergeCell ref="E30:E31"/>
    <mergeCell ref="F30:F31"/>
    <mergeCell ref="G30:G31"/>
    <mergeCell ref="H30:H31"/>
    <mergeCell ref="A29:A30"/>
    <mergeCell ref="B30:B31"/>
    <mergeCell ref="C30:C31"/>
    <mergeCell ref="D30:D31"/>
    <mergeCell ref="I26:I27"/>
    <mergeCell ref="A27:A28"/>
    <mergeCell ref="B28:B29"/>
    <mergeCell ref="C28:C29"/>
    <mergeCell ref="D28:D29"/>
    <mergeCell ref="E28:E29"/>
    <mergeCell ref="F28:F29"/>
    <mergeCell ref="G28:G29"/>
    <mergeCell ref="H28:H29"/>
    <mergeCell ref="I28:I29"/>
    <mergeCell ref="E26:E27"/>
    <mergeCell ref="F26:F27"/>
    <mergeCell ref="G26:G27"/>
    <mergeCell ref="H26:H27"/>
    <mergeCell ref="A25:A26"/>
    <mergeCell ref="B26:B27"/>
    <mergeCell ref="C26:C27"/>
    <mergeCell ref="D26:D27"/>
    <mergeCell ref="I22:I23"/>
    <mergeCell ref="A23:A24"/>
    <mergeCell ref="B24:B25"/>
    <mergeCell ref="C24:C25"/>
    <mergeCell ref="D24:D25"/>
    <mergeCell ref="E24:E25"/>
    <mergeCell ref="F24:F25"/>
    <mergeCell ref="G24:G25"/>
    <mergeCell ref="H24:H25"/>
    <mergeCell ref="I24:I25"/>
    <mergeCell ref="E22:E23"/>
    <mergeCell ref="F22:F23"/>
    <mergeCell ref="G22:G23"/>
    <mergeCell ref="H22:H23"/>
    <mergeCell ref="A21:A22"/>
    <mergeCell ref="B22:B23"/>
    <mergeCell ref="C22:C23"/>
    <mergeCell ref="D22:D23"/>
    <mergeCell ref="I18:I19"/>
    <mergeCell ref="A19:A20"/>
    <mergeCell ref="B20:B21"/>
    <mergeCell ref="C20:C21"/>
    <mergeCell ref="D20:D21"/>
    <mergeCell ref="E20:E21"/>
    <mergeCell ref="F20:F21"/>
    <mergeCell ref="G20:G21"/>
    <mergeCell ref="H20:H21"/>
    <mergeCell ref="I20:I21"/>
    <mergeCell ref="E18:E19"/>
    <mergeCell ref="F18:F19"/>
    <mergeCell ref="G18:G19"/>
    <mergeCell ref="H18:H19"/>
    <mergeCell ref="A17:A18"/>
    <mergeCell ref="B18:B19"/>
    <mergeCell ref="C18:C19"/>
    <mergeCell ref="D18:D19"/>
    <mergeCell ref="I14:I15"/>
    <mergeCell ref="A15:A16"/>
    <mergeCell ref="B16:B17"/>
    <mergeCell ref="C16:C17"/>
    <mergeCell ref="D16:D17"/>
    <mergeCell ref="E16:E17"/>
    <mergeCell ref="F16:F17"/>
    <mergeCell ref="G16:G17"/>
    <mergeCell ref="H16:H17"/>
    <mergeCell ref="I16:I17"/>
    <mergeCell ref="E14:E15"/>
    <mergeCell ref="F14:F15"/>
    <mergeCell ref="G14:G15"/>
    <mergeCell ref="H14:H15"/>
    <mergeCell ref="A13:A14"/>
    <mergeCell ref="B14:B15"/>
    <mergeCell ref="C14:C15"/>
    <mergeCell ref="D14:D15"/>
    <mergeCell ref="C10:C11"/>
    <mergeCell ref="D10:D11"/>
    <mergeCell ref="E10:E11"/>
    <mergeCell ref="F10:F11"/>
    <mergeCell ref="G10:G11"/>
    <mergeCell ref="H10:H11"/>
    <mergeCell ref="I10:I11"/>
    <mergeCell ref="A11:A12"/>
    <mergeCell ref="B12:B13"/>
    <mergeCell ref="C12:C13"/>
    <mergeCell ref="D12:D13"/>
    <mergeCell ref="E12:E13"/>
    <mergeCell ref="F12:F13"/>
    <mergeCell ref="G12:G13"/>
    <mergeCell ref="H12:H13"/>
    <mergeCell ref="I12:I13"/>
    <mergeCell ref="A1:I1"/>
    <mergeCell ref="C2:E2"/>
    <mergeCell ref="H2:I2"/>
    <mergeCell ref="A2:B2"/>
    <mergeCell ref="F2:G2"/>
    <mergeCell ref="B6:B7"/>
    <mergeCell ref="C6:C7"/>
    <mergeCell ref="D6:D7"/>
    <mergeCell ref="E6:E7"/>
    <mergeCell ref="I6:I7"/>
    <mergeCell ref="A7:A8"/>
    <mergeCell ref="B8:B9"/>
    <mergeCell ref="C8:C9"/>
    <mergeCell ref="D8:D9"/>
    <mergeCell ref="E8:E9"/>
    <mergeCell ref="F8:F9"/>
    <mergeCell ref="G8:G9"/>
    <mergeCell ref="F6:F7"/>
    <mergeCell ref="G6:G7"/>
    <mergeCell ref="H6:H7"/>
    <mergeCell ref="H8:H9"/>
    <mergeCell ref="I8:I9"/>
    <mergeCell ref="A9:A10"/>
    <mergeCell ref="B10:B11"/>
  </mergeCells>
  <phoneticPr fontId="0" type="noConversion"/>
  <pageMargins left="0.55118110236220474" right="0.55118110236220474" top="0.98425196850393704" bottom="0.98425196850393704" header="0.51181102362204722" footer="0.51181102362204722"/>
  <pageSetup paperSize="9" scale="9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54</vt:i4>
      </vt:variant>
      <vt:variant>
        <vt:lpstr>Named Ranges</vt:lpstr>
      </vt:variant>
      <vt:variant>
        <vt:i4>4</vt:i4>
      </vt:variant>
    </vt:vector>
  </HeadingPairs>
  <TitlesOfParts>
    <vt:vector size="58" baseType="lpstr">
      <vt:lpstr>Summary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'28'!Print_Area</vt:lpstr>
      <vt:lpstr>'30'!Print_Area</vt:lpstr>
      <vt:lpstr>'31'!Print_Area</vt:lpstr>
      <vt:lpstr>'32'!Print_Area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Andrea Simpson</cp:lastModifiedBy>
  <cp:lastPrinted>2008-01-14T14:29:34Z</cp:lastPrinted>
  <dcterms:created xsi:type="dcterms:W3CDTF">2007-08-09T13:53:00Z</dcterms:created>
  <dcterms:modified xsi:type="dcterms:W3CDTF">2010-09-17T15:06:41Z</dcterms:modified>
</cp:coreProperties>
</file>